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MEDECINE ET BIO\MARSEILLE\C° REPARTITION DES POSTES 20 MARS 14H30\"/>
    </mc:Choice>
  </mc:AlternateContent>
  <bookViews>
    <workbookView xWindow="0" yWindow="0" windowWidth="28800" windowHeight="12300"/>
  </bookViews>
  <sheets>
    <sheet name="MA et Libre" sheetId="1" r:id="rId1"/>
    <sheet name="Urgence" sheetId="2" r:id="rId2"/>
    <sheet name="GynécoPéd" sheetId="3" r:id="rId3"/>
    <sheet name="PMICPEF" sheetId="4" r:id="rId4"/>
    <sheet name="Libéraux GP" sheetId="5" r:id="rId5"/>
    <sheet name="SN1" sheetId="6" r:id="rId6"/>
    <sheet name="SASPAS" sheetId="7" r:id="rId7"/>
  </sheets>
  <definedNames>
    <definedName name="_xlnm._FilterDatabase" localSheetId="0" hidden="1">'MA et Libre'!$A$1:$H$262</definedName>
    <definedName name="_xlnm._FilterDatabase" localSheetId="1" hidden="1">Urgence!$A$1:$H$36</definedName>
  </definedNames>
  <calcPr calcId="162913"/>
</workbook>
</file>

<file path=xl/calcChain.xml><?xml version="1.0" encoding="utf-8"?>
<calcChain xmlns="http://schemas.openxmlformats.org/spreadsheetml/2006/main">
  <c r="F269" i="1" l="1"/>
  <c r="F58" i="5" l="1"/>
  <c r="F43" i="5"/>
  <c r="F25" i="5"/>
  <c r="E70" i="4"/>
  <c r="E47" i="4"/>
  <c r="E30" i="4"/>
  <c r="M58" i="3"/>
  <c r="L58" i="3"/>
  <c r="K58" i="3"/>
  <c r="L64" i="3" s="1"/>
  <c r="M64" i="3" s="1"/>
  <c r="J58" i="3"/>
  <c r="I58" i="3"/>
  <c r="H58" i="3"/>
  <c r="G58" i="3"/>
  <c r="E58" i="3"/>
  <c r="D58" i="3"/>
  <c r="M57" i="3"/>
  <c r="L57" i="3"/>
  <c r="L63" i="3" s="1"/>
  <c r="M63" i="3" s="1"/>
  <c r="K57" i="3"/>
  <c r="J57" i="3"/>
  <c r="I57" i="3"/>
  <c r="H57" i="3"/>
  <c r="G57" i="3"/>
  <c r="F57" i="3"/>
  <c r="E57" i="3"/>
  <c r="D57" i="3"/>
  <c r="M56" i="3"/>
  <c r="L56" i="3"/>
  <c r="L62" i="3" s="1"/>
  <c r="M62" i="3" s="1"/>
  <c r="K56" i="3"/>
  <c r="J56" i="3"/>
  <c r="I56" i="3"/>
  <c r="H56" i="3"/>
  <c r="G56" i="3"/>
  <c r="E56" i="3"/>
  <c r="D56" i="3"/>
  <c r="F3" i="3"/>
  <c r="F58" i="3" s="1"/>
  <c r="I38" i="2"/>
  <c r="H38" i="2"/>
  <c r="G38" i="2"/>
  <c r="F38" i="2"/>
  <c r="E38" i="2"/>
  <c r="H269" i="1"/>
  <c r="G269" i="1"/>
  <c r="F56" i="3" l="1"/>
</calcChain>
</file>

<file path=xl/sharedStrings.xml><?xml version="1.0" encoding="utf-8"?>
<sst xmlns="http://schemas.openxmlformats.org/spreadsheetml/2006/main" count="3832" uniqueCount="2136">
  <si>
    <t>Nom (établissement/praticien/autre)</t>
  </si>
  <si>
    <t>Nom du terrain de stage</t>
  </si>
  <si>
    <t>Responsable du terrain de stage</t>
  </si>
  <si>
    <t>Demande
ARS</t>
  </si>
  <si>
    <t>PHA1
Libre</t>
  </si>
  <si>
    <t>PHA2
Libre</t>
  </si>
  <si>
    <t>PHA2
MA</t>
  </si>
  <si>
    <t>CENTRE CARDIO VASCULAIRE VALMANTE</t>
  </si>
  <si>
    <t>MEDECINE POLYVALENTE</t>
  </si>
  <si>
    <t>M. SCALA PIERRE JEAN</t>
  </si>
  <si>
    <t>1 MA</t>
  </si>
  <si>
    <t>READAPTATION CARDIO-VASCULAIRE</t>
  </si>
  <si>
    <t>1 L2</t>
  </si>
  <si>
    <t>CENTRE HOSPITALIER BRIANCON</t>
  </si>
  <si>
    <t>MEDECINE</t>
  </si>
  <si>
    <t>M. SAGGIORATO ENRICO</t>
  </si>
  <si>
    <t>SERVICE DE GERIATRIE "L'ETOILE DES NEI</t>
  </si>
  <si>
    <t>Mme ASTE FRANCOISE</t>
  </si>
  <si>
    <t>CENTRE HOSPITALIER BRIGNOLES</t>
  </si>
  <si>
    <t>SOINS DE SUITE ET READAPTATION</t>
  </si>
  <si>
    <t>M. CHACHOUA KAMEL</t>
  </si>
  <si>
    <t>MEDECINE POLYVALENTE C</t>
  </si>
  <si>
    <t>M. GUENOUNE MESSAOUD</t>
  </si>
  <si>
    <t>MEDECINE POLYVALENTE B</t>
  </si>
  <si>
    <t>Mme CHELAIFA Hana</t>
  </si>
  <si>
    <t>CENTRE HOSPITALIER DIGNE LES BAINS</t>
  </si>
  <si>
    <t>DEPARTEMENT DE MEDECINE ET SPECIALITES</t>
  </si>
  <si>
    <t>M. BORDES GILBERT</t>
  </si>
  <si>
    <t>UNITE MEDECINE INTERNE</t>
  </si>
  <si>
    <t>M. CHALVET GILLES</t>
  </si>
  <si>
    <t>CENTRE HOSPITALIER AJACCIO</t>
  </si>
  <si>
    <t>HEPATO GASTRO-ENTEROLOGIE MEDECINE INT</t>
  </si>
  <si>
    <t>Mme SILICANI-AMOROS PATRICIA</t>
  </si>
  <si>
    <t>SOINS PALLIATIFS</t>
  </si>
  <si>
    <t>M. NICOLAS DANIEL</t>
  </si>
  <si>
    <t>1 MG + 1 SPE</t>
  </si>
  <si>
    <t>1 L1</t>
  </si>
  <si>
    <t>CARDIOLOGIE</t>
  </si>
  <si>
    <t>M. COUDERQ Christophe</t>
  </si>
  <si>
    <t>MEDECINE INTERNE- PNEUMOLOGIE</t>
  </si>
  <si>
    <t>ACHILLE AURELIE</t>
  </si>
  <si>
    <t>1 ilot</t>
  </si>
  <si>
    <t>COURT SEJOUR GERIATRIQUE</t>
  </si>
  <si>
    <t>M. BONAVITA MARC</t>
  </si>
  <si>
    <t>2 MA</t>
  </si>
  <si>
    <t>SOINS DE SUITE ET READAPTATION FONCTIO</t>
  </si>
  <si>
    <t>Mme DELARBRE MARLENE</t>
  </si>
  <si>
    <t>NEPHROLOGIE</t>
  </si>
  <si>
    <t>M. TIFOURA ADAM</t>
  </si>
  <si>
    <t>PNEUMOLOGIE</t>
  </si>
  <si>
    <t>Mme LEMONNIER CHRISTINE</t>
  </si>
  <si>
    <t>CENTRE DE PREVENTION DES MALADIES INFECTIEUSES</t>
  </si>
  <si>
    <t>M. MAHAMAT ABA</t>
  </si>
  <si>
    <t>INFECTIOLOGIE</t>
  </si>
  <si>
    <t>M. POITRENAUD DELPHINE</t>
  </si>
  <si>
    <t>CENTRE HOSPITALIER ALLAUCH</t>
  </si>
  <si>
    <t>SERVICE DE MEDECINE</t>
  </si>
  <si>
    <t>MONON ROXANE</t>
  </si>
  <si>
    <t>VIGNON CECILINE</t>
  </si>
  <si>
    <t>MEDECINE - ADDICTOLOGIE</t>
  </si>
  <si>
    <t>M. BAZIN MICHAEL</t>
  </si>
  <si>
    <t>SOINS LONGUE DUREE</t>
  </si>
  <si>
    <t>MARSOUBIAN LILIT</t>
  </si>
  <si>
    <t>CENTRE HOSPITALIER APT</t>
  </si>
  <si>
    <t>GERIATRIE - SSR</t>
  </si>
  <si>
    <t>Mme BOUZEGAOUI S</t>
  </si>
  <si>
    <t>UNITE D'HOSPITALISATION CONVEN- TIONNE</t>
  </si>
  <si>
    <t>Mme DOGARU</t>
  </si>
  <si>
    <t>CONSULTATION EXTERNE</t>
  </si>
  <si>
    <t>VERVACKE P.</t>
  </si>
  <si>
    <t>CENTRE HOSPITALIER ARLES</t>
  </si>
  <si>
    <t>PNEUMO PHTISIOLOGIE</t>
  </si>
  <si>
    <t>Mme COLLUS MARIE-JOSE</t>
  </si>
  <si>
    <t>MEDECINE INTERNE</t>
  </si>
  <si>
    <t>M. PIALA JEAN MARIE</t>
  </si>
  <si>
    <t>CARDIOLOGIE REANIMATION CARDIAQUE</t>
  </si>
  <si>
    <t>M. SAINT-PIERRE FRANCOIS</t>
  </si>
  <si>
    <t>HEPATO-GASTROENTEROLOGIE</t>
  </si>
  <si>
    <t>Mme ALIBERT SOPHIE</t>
  </si>
  <si>
    <t>PSYCHIATRIE GENERALE 13G26 6</t>
  </si>
  <si>
    <t>Mme DAL CANTON FRANCESCA</t>
  </si>
  <si>
    <t>COURT SEJOUR MEDECINE- SOINS DE SUITE</t>
  </si>
  <si>
    <t>M. KARPOFF ALEXIS</t>
  </si>
  <si>
    <t>MEDECINE POLYVALENTE, ENDOCRINOLOGIE ET DIABETOLOGIE</t>
  </si>
  <si>
    <t>M. CHIKHOUNE LAID</t>
  </si>
  <si>
    <t>CENTRE HOSPITALIER AUBAGNE</t>
  </si>
  <si>
    <t>M. DEVETAKOV YVAN</t>
  </si>
  <si>
    <t>1 L1 et 1 MA</t>
  </si>
  <si>
    <t>POLE DE GERIATRIE</t>
  </si>
  <si>
    <t>M. FOO CHEUNG LEE</t>
  </si>
  <si>
    <t>Mme Sylvie GALLET</t>
  </si>
  <si>
    <t>Mme VIEILLARD MARGAUX</t>
  </si>
  <si>
    <t>HOPITAL DE JOUR MEDECINE</t>
  </si>
  <si>
    <t>EDORH FABRICE</t>
  </si>
  <si>
    <t>CENTRE HOSPITALIER AVIGNON</t>
  </si>
  <si>
    <t>ANDRIEU STEPHANE</t>
  </si>
  <si>
    <t>GASTROENTEROLOGIE</t>
  </si>
  <si>
    <t>M. ARPURT JEAN-PIERRE</t>
  </si>
  <si>
    <t>RHUMATOLOGIE</t>
  </si>
  <si>
    <t>M. COHEN GREGORY</t>
  </si>
  <si>
    <t>ONCO HEMATOLOGIE</t>
  </si>
  <si>
    <t>M. SLAMA BORHANE</t>
  </si>
  <si>
    <t>MEDECINE INTERNE - NEPHROLOGIE HEMODIA</t>
  </si>
  <si>
    <t>M. VERHELST DAVID</t>
  </si>
  <si>
    <t>DERMATO VENEREOLOGIE</t>
  </si>
  <si>
    <t>Mme LAGRANGE BRIGITTE</t>
  </si>
  <si>
    <t>NEUROLOGIE ET EXPLORATIONS FONCTIONNEL</t>
  </si>
  <si>
    <t>Mme TOURNIAIRE PATRICIA</t>
  </si>
  <si>
    <t>POLE PERSONNES AGEES SSR FONTAINE</t>
  </si>
  <si>
    <t>Mme TRICHET Valérie</t>
  </si>
  <si>
    <t>UNITE DE COURT SEJOUR GERIATRIE POLE P</t>
  </si>
  <si>
    <t>MED. INTERNE-INFECTIOLOGIE AIGUE</t>
  </si>
  <si>
    <t>M. PESTRE VINCENT</t>
  </si>
  <si>
    <t>CENTRE HOSPITALIER BONIFACIO</t>
  </si>
  <si>
    <t>Mme CLAUDIE DAVER</t>
  </si>
  <si>
    <t>CENTRE HOSPITALIER BUECH-DURANCE</t>
  </si>
  <si>
    <t>PSYCHIATRIE GENERALE</t>
  </si>
  <si>
    <t>LIOTHIER JUSTINE</t>
  </si>
  <si>
    <t>CENTRE HOSPITALIER CARPENTRAS</t>
  </si>
  <si>
    <t>DE VILLELONGUE C.</t>
  </si>
  <si>
    <t>MEDECINE POLYVALENTE ET INFECTIEUSES</t>
  </si>
  <si>
    <t>LAPIERRE OLIVIER</t>
  </si>
  <si>
    <t>CENTRE HOSPITALIER CASTELLUCCIO</t>
  </si>
  <si>
    <t>HOPITAL DE JOUR</t>
  </si>
  <si>
    <t>Mme TEREC LAVINIA</t>
  </si>
  <si>
    <t>CENTRE HOSPITALIER DE SAULT</t>
  </si>
  <si>
    <t>SSR</t>
  </si>
  <si>
    <t>M. DAZIN THIERRY</t>
  </si>
  <si>
    <t>CENTRE HOSPITALIER EDOUARD TOULOUSE</t>
  </si>
  <si>
    <t>MEDECINE SOMATIQUE (POLE MEDICO TECHNI</t>
  </si>
  <si>
    <t>Mme DEMAUROY ORIANE</t>
  </si>
  <si>
    <t>POLE ACCUEIL URGENCE ET CRISE</t>
  </si>
  <si>
    <t>Mme JAILLET ISABELLE</t>
  </si>
  <si>
    <t>CENTRE HOSPITALIER EMBRUN</t>
  </si>
  <si>
    <t>M. CHÂTEAU ALBAN</t>
  </si>
  <si>
    <t>CENTRE HOSPITALIER HYERES</t>
  </si>
  <si>
    <t>BROQUIER MARTINE</t>
  </si>
  <si>
    <t>MEDECINE PLURIDISCIPLINAIRE OUEST</t>
  </si>
  <si>
    <t>M. CHADAPAUD STEPHANE</t>
  </si>
  <si>
    <t>CENTRE HOSPITALIER LA CIOTAT</t>
  </si>
  <si>
    <t>DEPARTEMENT DE MEDECINE</t>
  </si>
  <si>
    <t>Mme SEUX VALERIE</t>
  </si>
  <si>
    <t>CENTRE HOSPITALIER MANOSQUE</t>
  </si>
  <si>
    <t>MEDECINE INTERNE UNITE D</t>
  </si>
  <si>
    <t>Mme KISS MELINDA</t>
  </si>
  <si>
    <t>MEDECINE POLYVALENTE A ORIENTATION GER</t>
  </si>
  <si>
    <t>OLARI CORNILLIE MARIE EMMANUELLE</t>
  </si>
  <si>
    <t>Mme BESNIER ADELINE</t>
  </si>
  <si>
    <t>DESMETTRE DIDIER</t>
  </si>
  <si>
    <t>SOINS PALLIATIFS/UNITE DE SOINS PALLIATIFS</t>
  </si>
  <si>
    <t>TURRIERE CHRYSTELLE</t>
  </si>
  <si>
    <t>CENTRE HOSPITALIER MARTIGUES</t>
  </si>
  <si>
    <t>M. YVORRA SERGE</t>
  </si>
  <si>
    <t>1 DES+ 2 MG</t>
  </si>
  <si>
    <t>Mme COHEN-VALENSI ROLANDE</t>
  </si>
  <si>
    <t>MALADIES DE L'APPAREIL DIGESTIF</t>
  </si>
  <si>
    <t>Mme COHEN VALERIE</t>
  </si>
  <si>
    <t>MOYEN SEJOUR</t>
  </si>
  <si>
    <t>Mme STRATON-FERRATO ISABELLE</t>
  </si>
  <si>
    <t>DIABETOLOGIE ENDOCRINOLOGIE NUTRITION</t>
  </si>
  <si>
    <t>Mme SARDE ELISA</t>
  </si>
  <si>
    <t>VALENTIN BRUNO</t>
  </si>
  <si>
    <t>CENTRE HOSPITALIER MONTFAVET</t>
  </si>
  <si>
    <t>POLE CENTRE EST VAUCLUSE</t>
  </si>
  <si>
    <t>Mme LEFEBVRE CHRISTINE</t>
  </si>
  <si>
    <t>SERVICE D'ADDICTOLOGIE</t>
  </si>
  <si>
    <t>WEINBERG-RICARD ISABELLE</t>
  </si>
  <si>
    <t>MEDECINE GENERALE</t>
  </si>
  <si>
    <t>M. LERAT PATRICK</t>
  </si>
  <si>
    <t>CENTRE HOSPITALIER MONTPERRIN</t>
  </si>
  <si>
    <t>SECTEUR 17 DE PSYCHIATRIE GENERALE</t>
  </si>
  <si>
    <t>Mme ANTONI FRANCOISE</t>
  </si>
  <si>
    <t>STRUCTURE D'ADDICTOLOGIE HOSPITALIERE</t>
  </si>
  <si>
    <t>M. ARNAUD FRANCOIS</t>
  </si>
  <si>
    <t>PSYCHIATRIE PA</t>
  </si>
  <si>
    <t>Mme BOUDIER ISABELLE</t>
  </si>
  <si>
    <t>SERVICE DE SOINS SOMATIQUES</t>
  </si>
  <si>
    <t>IVANOV STEFKA</t>
  </si>
  <si>
    <t>CENTRE HOSPITALIER ORANGE</t>
  </si>
  <si>
    <t>POLE DES SPECIALITES MEDICALES</t>
  </si>
  <si>
    <t>M. CHAMOUNI SAMIR</t>
  </si>
  <si>
    <t>POLE DE READAPTATION ET GERIATRIE</t>
  </si>
  <si>
    <t>M. CELLES LAURENT</t>
  </si>
  <si>
    <t>CENTRE HOSPITALIER SALON DE PROVENCE</t>
  </si>
  <si>
    <t>SOINS DE SUITE INDIFFERENCIES COURT SE</t>
  </si>
  <si>
    <t>Mme KAYSER MARJORIE</t>
  </si>
  <si>
    <t>Mme MONTEIL-BREK MAGALI</t>
  </si>
  <si>
    <t>UNITE ENDOCRINO ET RHUMATOLOGIE</t>
  </si>
  <si>
    <t>Mme TONOLLI IDA</t>
  </si>
  <si>
    <t>GASTROENTEROLOGIE-ADDICTOLOGIE-INFECTIOLOGIE</t>
  </si>
  <si>
    <t>Mme ALEMY/CARREAU MURIEL</t>
  </si>
  <si>
    <t>M. BOULAIN LUC</t>
  </si>
  <si>
    <t>MEDECINE A ORIENTATION PNEUMOLOGIQUE</t>
  </si>
  <si>
    <t>M. JACQUEME PIERRE</t>
  </si>
  <si>
    <t>UNITE-EQUIPE MOBILE SOINS PALLIATIFS-D</t>
  </si>
  <si>
    <t>Mme GRACIA DOMINIQUE</t>
  </si>
  <si>
    <t>UNITE DE REANIMATION POLE PERMANENCE S</t>
  </si>
  <si>
    <t>M. MOFREDJ ALI</t>
  </si>
  <si>
    <t>HOPITAL DE JOUR-HEMATO-ONCOLOGIE MEDEC</t>
  </si>
  <si>
    <t>Mme TADRIST ZOULIKHA</t>
  </si>
  <si>
    <t>UNITE SANITAIRE EN MILIEU PENITENTIAIRE</t>
  </si>
  <si>
    <t>TOBIANAH CAROLE</t>
  </si>
  <si>
    <t>CENTRE HOSPITALIER VAISON LA ROMAINE</t>
  </si>
  <si>
    <t>M. RAMPON ALAIN</t>
  </si>
  <si>
    <t>CENTRE HOSPITALIER VALREAS</t>
  </si>
  <si>
    <t>M. CABROL Nicolas</t>
  </si>
  <si>
    <t>CENTRE HOSPITALIER VALVERT</t>
  </si>
  <si>
    <t>DEPARTEMENT DE GERONTO- PSYCHIATRIE (1</t>
  </si>
  <si>
    <t>Mme PALOMBA ANNNE</t>
  </si>
  <si>
    <t>CENTRE MEDICAL RHONE AZUR</t>
  </si>
  <si>
    <t>REEDUCATION FONCTIONNELLE</t>
  </si>
  <si>
    <t>M. CHAPUIS DAVID</t>
  </si>
  <si>
    <t>CGD MONTOLIVET</t>
  </si>
  <si>
    <t>Mme MOLINES CATHERINE</t>
  </si>
  <si>
    <t>COURT SEJOUR ALZHEIMER</t>
  </si>
  <si>
    <t>Mme FRANQUI CAROLINE</t>
  </si>
  <si>
    <t>SSR GERIATRIQUE</t>
  </si>
  <si>
    <t>Mme GILLE CHRISTEL</t>
  </si>
  <si>
    <t>HOSPITALISATION A DOMICILE</t>
  </si>
  <si>
    <t>Mme POTARD ISABELLE</t>
  </si>
  <si>
    <t>EQUIPE MOBILE SOINS PALLIATIFS</t>
  </si>
  <si>
    <t>CH LE LUC</t>
  </si>
  <si>
    <t>M. NICOLAU YVES</t>
  </si>
  <si>
    <t>CHI AIX PERTUIS</t>
  </si>
  <si>
    <t>NEUROLOGIE</t>
  </si>
  <si>
    <t>Mme DI LEGGE SILVIA</t>
  </si>
  <si>
    <t>CARDIOLOGIE-MALADIES VASCULAIRES</t>
  </si>
  <si>
    <t>M. JOUVE BERNARD</t>
  </si>
  <si>
    <t>Mme MARTINEZ STEPHANIE</t>
  </si>
  <si>
    <t>MEDECINE ORIENTEE VERS LA GASTROENTERO</t>
  </si>
  <si>
    <t>Mme DANISI CAROLINE</t>
  </si>
  <si>
    <t>RHUMATOLOGIE MEDECINE INTERNE</t>
  </si>
  <si>
    <t>Mme BRUN MARION</t>
  </si>
  <si>
    <t>CENTRE ROGER DUQUESNE</t>
  </si>
  <si>
    <t>Mme AUBRY ASTRID</t>
  </si>
  <si>
    <t>HEMATOLOGIE ONCOLOGIE MED INT HAD</t>
  </si>
  <si>
    <t>M. ALLEGRE THIERRY</t>
  </si>
  <si>
    <t>M. LEBRUN GAETAN</t>
  </si>
  <si>
    <t>REANIMATION-SURVEILLANCE CONTINU MEDIC</t>
  </si>
  <si>
    <t>M. RODRIGUEZ LUC</t>
  </si>
  <si>
    <t>MEDECINE PERTUIS</t>
  </si>
  <si>
    <t>M. KALLEE KOOBHIRAJ</t>
  </si>
  <si>
    <t>ENDOCRINOLOGIE-DIABETOLOGIE</t>
  </si>
  <si>
    <t>Mme JANAND/DELENNE BLANDINE</t>
  </si>
  <si>
    <t>UNITE SANITAIRE EN MILEU PENITENTIAIRE</t>
  </si>
  <si>
    <t>Mme LANIS SOPHIE</t>
  </si>
  <si>
    <t>MEDECINE GERIATRIQUE</t>
  </si>
  <si>
    <t>Mme HERELIER VALERIE</t>
  </si>
  <si>
    <t>Mme CANAULT ELODIE</t>
  </si>
  <si>
    <t>CHI ALPES DU SUD</t>
  </si>
  <si>
    <t>M. QUILICI JACQUES</t>
  </si>
  <si>
    <t>M. NUSSBAUM ERIC</t>
  </si>
  <si>
    <t>M. CHEVASSUS PHILIPPE</t>
  </si>
  <si>
    <t>UNITE DE SOINS PALLIATIFS</t>
  </si>
  <si>
    <t>Mme BROCHE TACHAN ISABELLE</t>
  </si>
  <si>
    <t>GERIATRIE</t>
  </si>
  <si>
    <t>M. GUILLEM OLIVIER</t>
  </si>
  <si>
    <t>3 MA</t>
  </si>
  <si>
    <t>MEDECINE INTERNE ET POLYVALENTE</t>
  </si>
  <si>
    <t>Mme FAGEDET DOROTHEE</t>
  </si>
  <si>
    <t>MEDECINE GENERALE - SISTERON</t>
  </si>
  <si>
    <t>M. PANERI GILBERT</t>
  </si>
  <si>
    <t>CARDIOLOGIE SITE DE SISTERON</t>
  </si>
  <si>
    <t>Mme MGHAZI TOURIA</t>
  </si>
  <si>
    <t>CHI CAVAILLON LAURIS</t>
  </si>
  <si>
    <t>POLE MEDICAL</t>
  </si>
  <si>
    <t>M. MOOTIEN PARAMASIVEN</t>
  </si>
  <si>
    <t>CHI TOULON LA SEYNE</t>
  </si>
  <si>
    <t>M. QUAINO GONZALO</t>
  </si>
  <si>
    <t>GASTRO-ENTEROLOGIE &amp; HEPATOLOGIE HOPIT</t>
  </si>
  <si>
    <t>M. AH-SOUNE PHILIPPE</t>
  </si>
  <si>
    <t>COURT SEJOUR MED. GERIATRIQUE - STE-MU</t>
  </si>
  <si>
    <t>Mme AMALBERTI NATHALIE</t>
  </si>
  <si>
    <t>PSYCHIATRIE G 02 HOPITAL SAINTE-MUSSE</t>
  </si>
  <si>
    <t>Mme ROSSI CAMILLE</t>
  </si>
  <si>
    <t>MEDECINE VASCULAIRE MEDECINE INTERNE</t>
  </si>
  <si>
    <t>M. POGGI JEAN-NOEL</t>
  </si>
  <si>
    <t>MEDECINE GENERALE - READAPTATION FONCT</t>
  </si>
  <si>
    <t>M. COSTES OLIVIER</t>
  </si>
  <si>
    <t>Mme CERRUTI DIANE</t>
  </si>
  <si>
    <t>1 L2 et 1 MA</t>
  </si>
  <si>
    <t>PSYCHIATRIE - G 04/83G05</t>
  </si>
  <si>
    <t>M. REINE GILLES</t>
  </si>
  <si>
    <t>SSR B - HOPITAL CLEMENCEAU</t>
  </si>
  <si>
    <t>ONCOLOGIE-HEMATOLOGIE HOPITAL FONT-PRE</t>
  </si>
  <si>
    <t>M. GISSEROT Olivier</t>
  </si>
  <si>
    <t>1 MG + 2 SPE</t>
  </si>
  <si>
    <t>INFECTIOLOGIE HOPITAL SAINTE-MUSSE</t>
  </si>
  <si>
    <t>M. HITTINGER</t>
  </si>
  <si>
    <t>ENDOCRINOLOGIE &amp; MEDECINE GENERALE</t>
  </si>
  <si>
    <t>Mme DI COSTANZO VERONIQUE</t>
  </si>
  <si>
    <t>1 L1 et 1 L2</t>
  </si>
  <si>
    <t>NEUROLOGIE HOPITAL SAINTE-MUSSE</t>
  </si>
  <si>
    <t>M. PETITNICOLAS GIL</t>
  </si>
  <si>
    <t>MEDECINE F HOPITAL SAINTE-MUSSE</t>
  </si>
  <si>
    <t>UNITE DE MEDECINE AMBULATOIRE</t>
  </si>
  <si>
    <t>ADDICTOLOGIE</t>
  </si>
  <si>
    <t>Mme JOLY CHRISTINE</t>
  </si>
  <si>
    <t>CHR MARSEILLE HOPITAL CONCEPTION</t>
  </si>
  <si>
    <t>ENDOCRINOLOGIE - MALADIES METABOLIQUES</t>
  </si>
  <si>
    <t>Mme DUTOUR-MEYER ANNE</t>
  </si>
  <si>
    <t>PSYCHIATRIE - SECTEUR 4</t>
  </si>
  <si>
    <t>M. CHABANNES JEAN-MARC</t>
  </si>
  <si>
    <t>ENDOCRINOLOGIE, DIABETE ET MALADIES ME</t>
  </si>
  <si>
    <t>M. BRUE THIERRY</t>
  </si>
  <si>
    <t>PSYCHIATRIE - SECTEUR 3</t>
  </si>
  <si>
    <t>M. ZENDJIDJIAN XAVIER</t>
  </si>
  <si>
    <t>2 L1</t>
  </si>
  <si>
    <t>Couplé</t>
  </si>
  <si>
    <t>PSYCHIATRIE - SECTEUR 2</t>
  </si>
  <si>
    <t>M. DASSA DANIEL</t>
  </si>
  <si>
    <t>LABORATOIRE D'IMMUNOLOGIE</t>
  </si>
  <si>
    <t>M. MEGE JEAN LOUIS</t>
  </si>
  <si>
    <t>NUTRITION - ENDOCRINOLOGIE - MALADIES</t>
  </si>
  <si>
    <t>M. VALERO RENE</t>
  </si>
  <si>
    <t>2 L1 et 1 L2</t>
  </si>
  <si>
    <t>NEPHROLOGIE, DIALYSE ET TRANSPLANTATIO</t>
  </si>
  <si>
    <t>M. BRUNET PHILIPPE</t>
  </si>
  <si>
    <t>SERVICE DE NUTRITION - MALADIES METABO</t>
  </si>
  <si>
    <t>M. RACCAH DENIS</t>
  </si>
  <si>
    <t>2 L1 et 2 L2</t>
  </si>
  <si>
    <t>ONCO-HEMATOLOGIE ADULTES</t>
  </si>
  <si>
    <t>M. COSTELLO REGIS</t>
  </si>
  <si>
    <t>M. ZANINI DIDIER</t>
  </si>
  <si>
    <t>M. KAPLANSKI GILLES</t>
  </si>
  <si>
    <t>ADDICTOLOGIE PSYCHIATRIE ADULTES</t>
  </si>
  <si>
    <t>M. LANCON CHRISTOPHE</t>
  </si>
  <si>
    <t>CHR MARSEILLE HOPITAL NORD</t>
  </si>
  <si>
    <t>SERVICE DE PNEUMOLOGIE</t>
  </si>
  <si>
    <t>Mme REYNAUD-GAUBERT MARTINE</t>
  </si>
  <si>
    <t>M. PAGANELLI FRANCK</t>
  </si>
  <si>
    <t>REANIMATION-DETRESSES RESPIRATOI RES E</t>
  </si>
  <si>
    <t>M. PAPAZIAN LAURENT</t>
  </si>
  <si>
    <t>ONCOLOGIE RESPIRATOIRE- MALADIES DE LA</t>
  </si>
  <si>
    <t>M. ASTOUL PHILIPPE</t>
  </si>
  <si>
    <t>CLINIQUE DES BRONCHES, ALLERGIE ET SOM</t>
  </si>
  <si>
    <t>M. CHANEZ PASCAL</t>
  </si>
  <si>
    <t>GASTRO ENTEROLOGIE-HEPATOLOGIE</t>
  </si>
  <si>
    <t>M. BARTHET MARC</t>
  </si>
  <si>
    <t>MEDECINE INTERNE ET GERIATRIE</t>
  </si>
  <si>
    <t>1 L1 et 4 MA</t>
  </si>
  <si>
    <t>UNITE DE MEDECINE PENITENTIAIRE</t>
  </si>
  <si>
    <t>M. BARTOLI CHRISTOPHE</t>
  </si>
  <si>
    <t>ONCOLOGIE MULTIDISCIPLINAIRE</t>
  </si>
  <si>
    <t>M. GREILLIER LAURENT</t>
  </si>
  <si>
    <t>ENDOCRINOLOGIE MAL METABOLIQUE ET NUTR</t>
  </si>
  <si>
    <t>Mme DUTOUR ANNE</t>
  </si>
  <si>
    <t>EQUIPE MOBILE DE SOINS PALLIATIFS</t>
  </si>
  <si>
    <t>JOURDA DE VAUX FLEUR</t>
  </si>
  <si>
    <t>CHR MARSEILLE HOPITAL STE MARGUERITE</t>
  </si>
  <si>
    <t>SECTEUR MEDICO PSYCHOLOGIQUE REGIONAL</t>
  </si>
  <si>
    <t>Mme PAULET CATHERINE</t>
  </si>
  <si>
    <t>M. LAFFORGUE PIERRE</t>
  </si>
  <si>
    <t>PSYCHIATRIE - SECTEUR 1</t>
  </si>
  <si>
    <t>M. NAUDIN JEAN</t>
  </si>
  <si>
    <t>CENTRE ANTI-POISON</t>
  </si>
  <si>
    <t>M. SIMON NICOLAS</t>
  </si>
  <si>
    <t>RHUMATOLOGIE 1</t>
  </si>
  <si>
    <t>M. ROUDIER JEAN</t>
  </si>
  <si>
    <t>MEDECINE INTERNE GERIATRIE ET TH ERAPE</t>
  </si>
  <si>
    <t>M. VILLANI PATRICK</t>
  </si>
  <si>
    <t>2 L1 et 3 MA</t>
  </si>
  <si>
    <t>PSYCHIATRIE</t>
  </si>
  <si>
    <t>MEDECINE PHYSIQUE ET DE READAPTA TION</t>
  </si>
  <si>
    <t>M. BENSOUSSAN LAURENT</t>
  </si>
  <si>
    <t>IMMUNO-HEMATOLOGIE CLINIQUE CENTRE D'I</t>
  </si>
  <si>
    <t>RONOT-BREGIGEON SYLVIE</t>
  </si>
  <si>
    <t>ESPACE ARTHUR - UNITE D'ACCUEIL ET SOI</t>
  </si>
  <si>
    <t>M. DA FONSECA DAVID</t>
  </si>
  <si>
    <t>MEDECINE PHYSIQUE ET DE READAPTATION</t>
  </si>
  <si>
    <t>M. VITON JEAN MICHEL</t>
  </si>
  <si>
    <t>CENTRE HYPERBARE</t>
  </si>
  <si>
    <t>M. COULANGE MATHIEU</t>
  </si>
  <si>
    <t>UCSA BAUMETTES</t>
  </si>
  <si>
    <t>EQUIPE MOBILE</t>
  </si>
  <si>
    <t>PHARMACOLOGIE CLINIQUE ET PHARMACOVIGI</t>
  </si>
  <si>
    <t>M. BLIN OLIVIER</t>
  </si>
  <si>
    <t>CHR MARSEILLE HOPITAL TIMONE ADULTES</t>
  </si>
  <si>
    <t>NEUROLOGIE ET NEUROPSYCHOLOGIE</t>
  </si>
  <si>
    <t>M. CECCALDI MATHIEU</t>
  </si>
  <si>
    <t>M. HABIB GILBERT</t>
  </si>
  <si>
    <t>M. PELLETIER JEAN</t>
  </si>
  <si>
    <t>PHARMACOLOGIE CLINIQUE</t>
  </si>
  <si>
    <t>MEDECINE LEGALE</t>
  </si>
  <si>
    <t>M. LEONETTI GEORGES</t>
  </si>
  <si>
    <t>M. SCHLEINITZ NICOLAS</t>
  </si>
  <si>
    <t>DERMATO-VENEREOLOGIE</t>
  </si>
  <si>
    <t>RICHARD MARIE-ALETH</t>
  </si>
  <si>
    <t>REANIMATION DES URGENCES ET MEDICALE</t>
  </si>
  <si>
    <t>M. GAINNIER MARC</t>
  </si>
  <si>
    <t>MALADIES CORONAIRES EN CARDIOLOGIE INT</t>
  </si>
  <si>
    <t>M. BONNET JEAN-LOUIS</t>
  </si>
  <si>
    <t>ONCOLOGIE MEDICALE</t>
  </si>
  <si>
    <t>Mme DUFFAUD FLORENCE</t>
  </si>
  <si>
    <t>IHU MALADIES INFECTIEUSES</t>
  </si>
  <si>
    <t>M. LAGIER JEAN CHRISTOPHE</t>
  </si>
  <si>
    <t>4 L1</t>
  </si>
  <si>
    <t>SERVICE EPIDEMIOLOGIE ECONOMIE DE LA S</t>
  </si>
  <si>
    <t>M. AUQUIER PASCAL</t>
  </si>
  <si>
    <t>Mme SARLON GABRIELLE</t>
  </si>
  <si>
    <t>HEPATOLOGIE - GASTROENTEROLOGIE</t>
  </si>
  <si>
    <t>Mme DAHAN LAETITIA</t>
  </si>
  <si>
    <t>HEPATO GASTRO ONCO DIGESTIVE</t>
  </si>
  <si>
    <t>UNITE D'ACCUEIL DES URGENCES PSYCHIATR</t>
  </si>
  <si>
    <t>M. HENRY JEAN MARC</t>
  </si>
  <si>
    <t>CENTRE EVALUATION ET TRAITEMENT DE LA</t>
  </si>
  <si>
    <t>Mme DONNET ANNE</t>
  </si>
  <si>
    <t>PASS MEDICO-SOCIALE RIMBAUD</t>
  </si>
  <si>
    <t>CENTRE D'ESSAIS PRECOCES</t>
  </si>
  <si>
    <t>M. ANDRE NICOLAS</t>
  </si>
  <si>
    <t>UF SOINS PALLIATIFS</t>
  </si>
  <si>
    <t>M. SALAS SEBASTIEN</t>
  </si>
  <si>
    <t>CLINIQUE CHANTECLER</t>
  </si>
  <si>
    <t>Mme SOULIER FRANCOISE</t>
  </si>
  <si>
    <t>CLINIQUE DU CHÂTEAU FLORANS</t>
  </si>
  <si>
    <t>SOINS DE SUITE INDIFFERENCIES</t>
  </si>
  <si>
    <t>PAGE CLAIRE</t>
  </si>
  <si>
    <t>CLINIQUE JEAN GIONO</t>
  </si>
  <si>
    <t>SOINS DE SUITE ET DE READAPTATION</t>
  </si>
  <si>
    <t>AMZAL ABDELFAROUK</t>
  </si>
  <si>
    <t>CLINIQUE KORIAN SITE 3 SEJOURS</t>
  </si>
  <si>
    <t>GALLET PIERRE-FRANCOIS</t>
  </si>
  <si>
    <t>CLINIQUE LA PHOCEANNE SUD</t>
  </si>
  <si>
    <t>Mme DROGOUL MARIE PIERRE</t>
  </si>
  <si>
    <t>CLINIQUE LA PROVENCALE</t>
  </si>
  <si>
    <t>SOINS DE SUITE ET DE READAPTATION POLY</t>
  </si>
  <si>
    <t>M. CALOUSTIAN ARTHUR</t>
  </si>
  <si>
    <t>CLINIQUE LA SALETTE</t>
  </si>
  <si>
    <t>SSR POLYVALENT PERSONNES AGEES</t>
  </si>
  <si>
    <t>M. FAVRE THOMAS</t>
  </si>
  <si>
    <t>SOINS DE SUIT ET DE READAPTATION</t>
  </si>
  <si>
    <t>Mme. LORENZINI FRANCOISE</t>
  </si>
  <si>
    <t>CLINIQUE LES CYPRES MONTFAVET</t>
  </si>
  <si>
    <t>SSR POLYVALENT</t>
  </si>
  <si>
    <t>Mme DERONZIER A</t>
  </si>
  <si>
    <t>CLINIQUE MADELEINE REMUZAT</t>
  </si>
  <si>
    <t>SSR PRISE EN CHARGE PERSONNES AGEES</t>
  </si>
  <si>
    <t>M. CORTI JEROME</t>
  </si>
  <si>
    <t>Mme OLIVE LILIANE</t>
  </si>
  <si>
    <t>CLINIQUE SAINT-BARNABE</t>
  </si>
  <si>
    <t>Mme ZAMI MARION</t>
  </si>
  <si>
    <t>CLINIQUE SAINTE-ELISABETH</t>
  </si>
  <si>
    <t>M. TESSON HUBERT</t>
  </si>
  <si>
    <t>CLINIQUE SPECIALISEE ST-MARTIN</t>
  </si>
  <si>
    <t>READAPTATION FONCTIONNELLE NEUROLOGIQU</t>
  </si>
  <si>
    <t>Mme LENNE AURIER KARINE</t>
  </si>
  <si>
    <t>CLINIQUE TROIS CYPRES LA PENNE</t>
  </si>
  <si>
    <t>UNITE D'ADOLESCENTS "LE PASSAGE"</t>
  </si>
  <si>
    <t>M. RUFO MARCEL</t>
  </si>
  <si>
    <t>CRF FINOSELLO</t>
  </si>
  <si>
    <t>CENTRE DE REEDUCATION FONCTIONNELLE</t>
  </si>
  <si>
    <t>Mme GAFFORY MARIE-THERESE</t>
  </si>
  <si>
    <t>CRF L EAU VIVE</t>
  </si>
  <si>
    <t>MEDECINE PHYSIQUE READAPTATION</t>
  </si>
  <si>
    <t>Mme OSINGA SANDRINE</t>
  </si>
  <si>
    <t>CRF PAUL CEZANNE</t>
  </si>
  <si>
    <t>M. GOURHEUX</t>
  </si>
  <si>
    <t>CRF VALMANTE SUD</t>
  </si>
  <si>
    <t>CENTRE DE READAPTATION FONCTIONNELLE</t>
  </si>
  <si>
    <t>M. ABBAS DJAWAD</t>
  </si>
  <si>
    <t>Mme GIMET GHISLAINE</t>
  </si>
  <si>
    <t>M. KNEBELMANN OLIVIER</t>
  </si>
  <si>
    <t>Mme OUALIKEN FAWZIA</t>
  </si>
  <si>
    <t>DEPARTEMENT DES BOUCHES DU RHONE</t>
  </si>
  <si>
    <t>CEGGID CENTRE IST</t>
  </si>
  <si>
    <t>Mme MARTINET PERVENCHE</t>
  </si>
  <si>
    <t>CENTRE LUTTE ANTI TUBERCULOSE</t>
  </si>
  <si>
    <t>FAC DE MEDECINE TIMONE</t>
  </si>
  <si>
    <t>LABORATOIRE DE SANTE PUBLIQUE</t>
  </si>
  <si>
    <t>HIA LAVERAN</t>
  </si>
  <si>
    <t>M. CHAUDIER BERNARD</t>
  </si>
  <si>
    <t>PATHOLOGIE DIGESTIVE</t>
  </si>
  <si>
    <t>Mme MASSOURE MARIE-PAULINE</t>
  </si>
  <si>
    <t>M. PAUL FREDERIC</t>
  </si>
  <si>
    <t>1 spé</t>
  </si>
  <si>
    <t>BRIQUET ANAIS</t>
  </si>
  <si>
    <t>M. MASSOURE PIERRE LAURENT</t>
  </si>
  <si>
    <t>MEDECINE PHYSIQUE - READAPTATION</t>
  </si>
  <si>
    <t>M. THEFENNE LAURENT</t>
  </si>
  <si>
    <t>PATHOLOGIE INFECTIEUSE ET TROPICALE</t>
  </si>
  <si>
    <t>Mme SAVINI HELENE</t>
  </si>
  <si>
    <t>DEPARTEMENT DE BIOLOGIE MEDICALE</t>
  </si>
  <si>
    <t>M. MARTINAUD CHRISTOPHE</t>
  </si>
  <si>
    <t>HIA ST ANNE TOULON</t>
  </si>
  <si>
    <t>M. DEFUENTES Gilles</t>
  </si>
  <si>
    <t>SERVICE DE CARDIOLOGIE ET MALADI ES VA</t>
  </si>
  <si>
    <t>M. CELLARIER GILLES</t>
  </si>
  <si>
    <t>SERVICE DE NEUROLOGIE</t>
  </si>
  <si>
    <t>M. FAIVRE Anthony</t>
  </si>
  <si>
    <t>M. PALEIRON NICOLAS</t>
  </si>
  <si>
    <t>DERMATOLOGIE VENEREOLOGIE</t>
  </si>
  <si>
    <t>M. MORAND JEAN JACQUES</t>
  </si>
  <si>
    <t>SERVICE DE PSYCHIATRIE</t>
  </si>
  <si>
    <t>M. GHEORGHIEV CHARLES</t>
  </si>
  <si>
    <t>GASTRO-ENTEROLOGIE &amp; HEPATOLOGIE</t>
  </si>
  <si>
    <t>M. REY PHILIPPE</t>
  </si>
  <si>
    <t>HOPITAL EUROPEEN MARSEILLE</t>
  </si>
  <si>
    <t>M. ARMERO SEBASTIEN</t>
  </si>
  <si>
    <t>HOPITAL PRIVE CLAIRVAL</t>
  </si>
  <si>
    <t>READAPTATION CARDIOVASCULAIRE</t>
  </si>
  <si>
    <t>M. MISSENARD OLIVIER</t>
  </si>
  <si>
    <t>Mme GIACOMONI MARIE-PAULE</t>
  </si>
  <si>
    <t>HOPITAL PRIVE LA CASAMANCE</t>
  </si>
  <si>
    <t>JOURDAIN AURELIE</t>
  </si>
  <si>
    <t>HOPITAL SAINT JOSEPH</t>
  </si>
  <si>
    <t>PNEUMOLOGIE-ALLERGOLOGIE-ONCOLOGIE</t>
  </si>
  <si>
    <t>M. PALOT ALAIN</t>
  </si>
  <si>
    <t>M. KHANOYAN PATRICK</t>
  </si>
  <si>
    <t>HOPITAUX PORTES DE CAMARGUE</t>
  </si>
  <si>
    <t>SSR GASTON DOUMERGUE - EHPAD</t>
  </si>
  <si>
    <t>M. ARMAND SERGE</t>
  </si>
  <si>
    <t>INSTITUT DE MAR VIVO</t>
  </si>
  <si>
    <t>POLE GERIATRIQUE</t>
  </si>
  <si>
    <t>Mme SOPHIE BUFFET DELMAS</t>
  </si>
  <si>
    <t>INSTITUT PAOLI CALMETTES</t>
  </si>
  <si>
    <t>M. GONCALVES ANTHONY</t>
  </si>
  <si>
    <t>DEPARTEMENT AMBULATOIRE HOPITAL JOUR M</t>
  </si>
  <si>
    <t>M. CAMERLO JACQUES</t>
  </si>
  <si>
    <t>Mme CAPODANO-GIOCANTI GERALDINE</t>
  </si>
  <si>
    <t>INSTITUT SAINTE CATHERINE</t>
  </si>
  <si>
    <t>HOPITAL DE JOUR ONCO MEDICALE</t>
  </si>
  <si>
    <t>M. PLAT FREDERIC</t>
  </si>
  <si>
    <t>LA MAISON CENTRE DE SOINS PALLIATIFS</t>
  </si>
  <si>
    <t>UNITE 1 ET 2</t>
  </si>
  <si>
    <t>M. LA PIANA JEAN-MARC</t>
  </si>
  <si>
    <t>URGENCES GAP</t>
  </si>
  <si>
    <t>URGENCES AUBAGNE</t>
  </si>
  <si>
    <t>URGENCES TOULON</t>
  </si>
  <si>
    <t>URGENCES ORANGE</t>
  </si>
  <si>
    <t>URGENCES MARTIGUES</t>
  </si>
  <si>
    <t>URGENCES TIMONE</t>
  </si>
  <si>
    <t>26 demandes</t>
  </si>
  <si>
    <t>18 demandes</t>
  </si>
  <si>
    <t>22 demandes</t>
  </si>
  <si>
    <t>3 ilots</t>
  </si>
  <si>
    <t>6 ilots</t>
  </si>
  <si>
    <t>Eval Besoins</t>
  </si>
  <si>
    <t>Demande 
ARS</t>
  </si>
  <si>
    <t>P1</t>
  </si>
  <si>
    <t>BATAILLON DE MARINS POMPIERS MARSEILLE</t>
  </si>
  <si>
    <t>SERVICE DE SANTE SERVICE MOBILE D'URGE</t>
  </si>
  <si>
    <t>M. PEDUZZI FRANK</t>
  </si>
  <si>
    <t>SERVICE DES URGENCES - SMUR SECOURS EN</t>
  </si>
  <si>
    <t>M. FILLET YANN</t>
  </si>
  <si>
    <t>URGENCES SMUR</t>
  </si>
  <si>
    <t>AZAIS PATRICK</t>
  </si>
  <si>
    <t>ou 5 selon possibilités (1 FFI)</t>
  </si>
  <si>
    <t>URGENCES/SMUR/SAMU</t>
  </si>
  <si>
    <t>M. BURCKEL SERGE</t>
  </si>
  <si>
    <t>SERVICE D'ACCUEIL DES URGENCES</t>
  </si>
  <si>
    <t>Mme DIAS MOREIRA PECHUZAL Elodie</t>
  </si>
  <si>
    <t>SAMU 2A</t>
  </si>
  <si>
    <t>CAJAT BENOIT</t>
  </si>
  <si>
    <t>URGENCES</t>
  </si>
  <si>
    <t>M. BOUBAKAR LAWAL</t>
  </si>
  <si>
    <t>M. DALTROFF FRANCOIS</t>
  </si>
  <si>
    <t>URGENCES - SMUR</t>
  </si>
  <si>
    <t>Mme PONS ISABELLE</t>
  </si>
  <si>
    <t>URGENCES MEDICO-CHIRURGICALES ADULTES</t>
  </si>
  <si>
    <t>Mme VIRARD FANNY</t>
  </si>
  <si>
    <t>9 internes avec desmu nécessaire</t>
  </si>
  <si>
    <t>URGENCES-SMUR</t>
  </si>
  <si>
    <t>M. MUNOZ DAVID</t>
  </si>
  <si>
    <t>SERVICE DES URGENCES</t>
  </si>
  <si>
    <t>Mme LEFEBVRE CHLOE</t>
  </si>
  <si>
    <t>POLE REA/URGENCES</t>
  </si>
  <si>
    <t>LARBI CHAHT KAMEL</t>
  </si>
  <si>
    <t>M. URBANO JEAN DAVID</t>
  </si>
  <si>
    <t>M. PERON ANNE SOPHIE</t>
  </si>
  <si>
    <t>MAZILLE ANDRE</t>
  </si>
  <si>
    <t>3 DES + 7 MG</t>
  </si>
  <si>
    <t>URGENCES/SMUR</t>
  </si>
  <si>
    <t>M. COLOMBANI GUY</t>
  </si>
  <si>
    <t>URGENCES - SMUR POLE PERMANENCE SOINS</t>
  </si>
  <si>
    <t>M. PEYRAS FREDERIC</t>
  </si>
  <si>
    <t>M. TOUAIBIA ALAIN</t>
  </si>
  <si>
    <t>M. DER SAHAKIAN GUILLAUME</t>
  </si>
  <si>
    <t>ACCUEIL URGENCES SMUR</t>
  </si>
  <si>
    <t>INTERIM DR VANNEYRE A/C de janvier 2022
 JEAN FRANCOIS LAUDE</t>
  </si>
  <si>
    <t>SAU SMUR UHCD</t>
  </si>
  <si>
    <t>LAUDE JEAN FRANCOIS</t>
  </si>
  <si>
    <t>SAMU-SMUR-SAU-CENTRE 15 C.H. GAP</t>
  </si>
  <si>
    <t>M. VISINTINI PIERRE</t>
  </si>
  <si>
    <t>UPATOU-SMUR UHSD URGENCES SISTERON</t>
  </si>
  <si>
    <t>M. BULTEZ BRUNO</t>
  </si>
  <si>
    <t>URGENCES / SMUR</t>
  </si>
  <si>
    <t>M. MEYER STEPHANE</t>
  </si>
  <si>
    <t>ACCUEIL DES URGENCES HOPITAL SAINTE-MU</t>
  </si>
  <si>
    <t>Mme DAHAN Valérie</t>
  </si>
  <si>
    <t>SAMU 83-SMUR TOULON</t>
  </si>
  <si>
    <t>M. LAMBERT Romain</t>
  </si>
  <si>
    <t>BORDAIS AURELIA</t>
  </si>
  <si>
    <t>18 au total</t>
  </si>
  <si>
    <t>S.A.M.U. - S.M.U.R.</t>
  </si>
  <si>
    <t>M. PUGET ANDRE</t>
  </si>
  <si>
    <t>SERVICE DES URGENCES TIMONE 2</t>
  </si>
  <si>
    <t>MEGUERDITCHIAN CELINE</t>
  </si>
  <si>
    <t>24 au total</t>
  </si>
  <si>
    <t>CLINIQUE GENERALE DE MARIGNANE</t>
  </si>
  <si>
    <t>M. FIGUIERE PHILIPPE</t>
  </si>
  <si>
    <t>LEFORT HUGUES/TOPIN FRANCOIS</t>
  </si>
  <si>
    <t>M. BENNER PATRICK</t>
  </si>
  <si>
    <t>MAURIN OLIVIER</t>
  </si>
  <si>
    <t>Total</t>
  </si>
  <si>
    <t>Besoin</t>
  </si>
  <si>
    <t>Demande mai. 23</t>
  </si>
  <si>
    <t>Ouverture Mai. 23</t>
  </si>
  <si>
    <t>6 mois</t>
  </si>
  <si>
    <t>spé</t>
  </si>
  <si>
    <t>GYNECOLOGIE OBSTETRIQUE</t>
  </si>
  <si>
    <t>M. ODEN STEPHANE</t>
  </si>
  <si>
    <t>PEDIATRIE</t>
  </si>
  <si>
    <t>Mme COINDE EDELINE</t>
  </si>
  <si>
    <t>Mme SAVELLI-DA GREGORIO ISABELLE</t>
  </si>
  <si>
    <t>Mme BEAUMIER Soizic</t>
  </si>
  <si>
    <t>GYNECOLOGIE-OBSTETRIQUE</t>
  </si>
  <si>
    <t>M. LUNEAU FRANCOIS</t>
  </si>
  <si>
    <t>Mme LAMOUREUX-TOTH SYLVIE</t>
  </si>
  <si>
    <t>M. SERBOLI GIACOMO</t>
  </si>
  <si>
    <t>Mme GUIBERT SOPHIE</t>
  </si>
  <si>
    <t>CENTRE HOSPITALIER GAP</t>
  </si>
  <si>
    <t>GYNECOLOGIE-OBSTETRIQUE POLE MERE/ENFA</t>
  </si>
  <si>
    <t>M. MOUNAL GILLES</t>
  </si>
  <si>
    <t>PEDIATRIE POLE MERE/ENFANT</t>
  </si>
  <si>
    <t>M. COMBE JEAN-CHARLES</t>
  </si>
  <si>
    <t>M. KELLER PHILIPPE</t>
  </si>
  <si>
    <t>M. BLANC Pierre</t>
  </si>
  <si>
    <t>M. VOLLE MAX</t>
  </si>
  <si>
    <t>Mme CAHEREC ANNE</t>
  </si>
  <si>
    <t>M. DEMONTGOLFIER REMY</t>
  </si>
  <si>
    <t>PEDIATRIE, NEONATOLOGIE ET ADOLESCENTS</t>
  </si>
  <si>
    <t>M. MOULENE ERIC</t>
  </si>
  <si>
    <t>GYNECOLOGIE OBSTETRIQUE - CENTRE DE P.</t>
  </si>
  <si>
    <t>M. COHEN DANIEL</t>
  </si>
  <si>
    <t>M. RIMET YVES</t>
  </si>
  <si>
    <t>GYNECOLOGIE-OBSTETRIQUE HOPITAL SAINTE</t>
  </si>
  <si>
    <t>Mme VERLOMME VALERIE</t>
  </si>
  <si>
    <t>SERVICE DE PEDIATRIE HOPITAL SAINTE-MU</t>
  </si>
  <si>
    <t>M. CHAMOUILLI JEAN MARC</t>
  </si>
  <si>
    <t>DEPARTEMENT DE GYNECO- OBST</t>
  </si>
  <si>
    <t>M. CRAVELLO Ludovic</t>
  </si>
  <si>
    <t>CHR MARSEILLE HOPITAL TIMONE ENFANTS</t>
  </si>
  <si>
    <t>URGENCES PEDIATRIQUES</t>
  </si>
  <si>
    <t>M. LAUNAY FRANCK</t>
  </si>
  <si>
    <t>MEDECINE INFANTILE</t>
  </si>
  <si>
    <t xml:space="preserve">M.MINODIER Philippe </t>
  </si>
  <si>
    <t>Service d’Accueil des Urgences Pédiatriques</t>
  </si>
  <si>
    <t>M. LAUNAY Franck</t>
  </si>
  <si>
    <t>M. QUARELLO Edwin</t>
  </si>
  <si>
    <t>PEDIATRIE ET NEONATOLOGIE</t>
  </si>
  <si>
    <t>M. BARTOLI Jean-Michel</t>
  </si>
  <si>
    <t xml:space="preserve">CENTRE HOSPITALIER  BRIGNOLES </t>
  </si>
  <si>
    <t>M. AKKARI ALI</t>
  </si>
  <si>
    <t xml:space="preserve">CENTRE HOSPITALIER CARPENTRAS </t>
  </si>
  <si>
    <t xml:space="preserve">M. CASTA MICHEL </t>
  </si>
  <si>
    <t>CENTRE HOSPITALIER  DIGNE LES BAINS</t>
  </si>
  <si>
    <t>SERVICE GYNECOLOGIE-OBSTETRIQUE POLE M</t>
  </si>
  <si>
    <t xml:space="preserve">M. RICARD ALAIN </t>
  </si>
  <si>
    <t>Me PEYRONNEL</t>
  </si>
  <si>
    <t>Spé</t>
  </si>
  <si>
    <t>Total GYN</t>
  </si>
  <si>
    <t>Total Ped</t>
  </si>
  <si>
    <t>PMI</t>
  </si>
  <si>
    <t>Libéral</t>
  </si>
  <si>
    <t>Hospit</t>
  </si>
  <si>
    <t>Gyn</t>
  </si>
  <si>
    <t>Ped</t>
  </si>
  <si>
    <t>PMI uniquement Enfant Mai 2022</t>
  </si>
  <si>
    <t>Département</t>
  </si>
  <si>
    <t>Intitulé</t>
  </si>
  <si>
    <t>Coordonateur</t>
  </si>
  <si>
    <t>Poste</t>
  </si>
  <si>
    <t>Interne 1</t>
  </si>
  <si>
    <t>PMI D'AUBAGNE M.D.S.T AUBAGNE - LA CIOTAT (vehicule)</t>
  </si>
  <si>
    <t>M.D.S.T. BELLE DE MAI</t>
  </si>
  <si>
    <t>PMI SALON-DE-PROVENCE</t>
  </si>
  <si>
    <t>PMI - MDS LES FLAMANTS</t>
  </si>
  <si>
    <t>PMI ROMAIN ROLLAND</t>
  </si>
  <si>
    <t>PMI M.D.S. St MARCEL</t>
  </si>
  <si>
    <t>PMI M.D.S. DE L'ESTAQUE/ LA VISTE</t>
  </si>
  <si>
    <t>PMI ARLES M.D.S.T ARLES</t>
  </si>
  <si>
    <t>PMI MARTIGUES</t>
  </si>
  <si>
    <t>PMI - MDS PRESSENSE COLBERT / LITTORAL</t>
  </si>
  <si>
    <t>PMI - M.D.S. LITTORAL</t>
  </si>
  <si>
    <t>PMI - MDS LA VISTE</t>
  </si>
  <si>
    <t>PMI AIX</t>
  </si>
  <si>
    <t>PMI M.D.S. CHARTREUX</t>
  </si>
  <si>
    <t>P.M.I VITROLLES</t>
  </si>
  <si>
    <t>PMI - MDS MARIGNANE</t>
  </si>
  <si>
    <t>PMI - MDS VALLON DE MALPASSE</t>
  </si>
  <si>
    <t>PMI MARSEILLE M.D.S.T. LE NAUTILE FRAI</t>
  </si>
  <si>
    <t>DEPARTEMENT CORSE DU SUD</t>
  </si>
  <si>
    <t>P.M.I AJACCIO</t>
  </si>
  <si>
    <t>Dr DE Rocca serra/Dr POGGI</t>
  </si>
  <si>
    <t>DEPARTEMENT ALPES HAUTE PROVENCE</t>
  </si>
  <si>
    <t>PMI/CPEF SISTERON</t>
  </si>
  <si>
    <t>DEPARTEMENT DE VAUCLUSE</t>
  </si>
  <si>
    <t>PMI PERTUIS</t>
  </si>
  <si>
    <t>PMI LE PONTET</t>
  </si>
  <si>
    <t>PMI AVIGNON SUD</t>
  </si>
  <si>
    <t>TOTAL</t>
  </si>
  <si>
    <t>CPEF - Gynéco</t>
  </si>
  <si>
    <t>CPEF Aubagne</t>
  </si>
  <si>
    <t>CPEF 1/3Martigues, 1/3 Istres, 1/3miramas (véhicule)</t>
  </si>
  <si>
    <t>CPEF 1/3 NAUTILE, 1/3 Saint adrien 1/3 Aubagne</t>
  </si>
  <si>
    <t>CPEF ROMAIN ROLLAND</t>
  </si>
  <si>
    <t>CPEF MARTIGUES</t>
  </si>
  <si>
    <t>CPEF Les Flamants/colbert/belle de mai (véhicule)</t>
  </si>
  <si>
    <t>CPEF BELLE DE MAI</t>
  </si>
  <si>
    <t>CPEF AJACCIO/PROPRIANO (véhicule)</t>
  </si>
  <si>
    <t>Dr CARLOTTI Nicole</t>
  </si>
  <si>
    <t>DEPARTEMENT DES VAR</t>
  </si>
  <si>
    <t>CPEF TOULON</t>
  </si>
  <si>
    <t>Mr OLIVIER THIERRY</t>
  </si>
  <si>
    <t>CPEF BRIGNOLE</t>
  </si>
  <si>
    <t>CPEF VALETTE</t>
  </si>
  <si>
    <t>PMI mixte Femme/Enfant Mai 2022</t>
  </si>
  <si>
    <t>poste</t>
  </si>
  <si>
    <t>PMI ARLES M.D.S.T ARLES/ TARASCON/ SAINT REMY DE PROVENCE/ CHATEAURENARD/ SAINT MARTIN CRAU (véhicule)</t>
  </si>
  <si>
    <t>DEPARTEMENT HAUTE ALPES</t>
  </si>
  <si>
    <t>PMI/CPEF GAP</t>
  </si>
  <si>
    <t>Mme THIEBAUT</t>
  </si>
  <si>
    <t>PMI/CPEF DIGNE</t>
  </si>
  <si>
    <t>Mme BALLIGAND</t>
  </si>
  <si>
    <t>Mme CURUTCHET CATHERINE</t>
  </si>
  <si>
    <t>PMI VALREAS</t>
  </si>
  <si>
    <t>Mme NICOLAS LAURENCE</t>
  </si>
  <si>
    <t>PMI BOLLENE</t>
  </si>
  <si>
    <t>Mme CHOMY</t>
  </si>
  <si>
    <t>Mme SOLARY</t>
  </si>
  <si>
    <t>DEPARTEMENT DU VAR</t>
  </si>
  <si>
    <t>P.M.I TOULON</t>
  </si>
  <si>
    <t>P.M.I. BRIGNOLES SECTEUR HAUT-VAR VERD (véhicule)</t>
  </si>
  <si>
    <t>Mme COTILLEC COLETTE</t>
  </si>
  <si>
    <t>P.M.I. LA VALETTE SECTEUR VAL GAPEAU -BORMES LES MISOSAS/ LA CRAU/LA GARDE (véhicule)</t>
  </si>
  <si>
    <t>Mme SOTO-GIMENEZ Stéphanie</t>
  </si>
  <si>
    <t>PMI secteur la SEYNE / LITTORAL SUD / SAINTE BAUME/ SANARY (véhicule)</t>
  </si>
  <si>
    <t>Mme LOUGE</t>
  </si>
  <si>
    <t>P.M.I AJACCIO (véhicule)</t>
  </si>
  <si>
    <t>Dr De ROCCA SERRA/Dr POGGI</t>
  </si>
  <si>
    <t>MSU Santé de l'enfant AMBULATOIRE Nov 2022</t>
  </si>
  <si>
    <t>NOM PRENOM</t>
  </si>
  <si>
    <t>ADRESSE</t>
  </si>
  <si>
    <t>CP</t>
  </si>
  <si>
    <t>SPECIALITE</t>
  </si>
  <si>
    <t>Nbr postes</t>
  </si>
  <si>
    <t>MONOME</t>
  </si>
  <si>
    <t>PEDIATRE</t>
  </si>
  <si>
    <t>BINOME</t>
  </si>
  <si>
    <t>BOUTARIC Emmanuelle</t>
  </si>
  <si>
    <t>32 bd Camille Flammarion</t>
  </si>
  <si>
    <t>13001 Marseille</t>
  </si>
  <si>
    <t>WHELAM ELISA</t>
  </si>
  <si>
    <t>PINELLI François</t>
  </si>
  <si>
    <t>172, bd national</t>
  </si>
  <si>
    <t>84400 Apt</t>
  </si>
  <si>
    <t>MEDECIN GENERALISTE / pédiatrie</t>
  </si>
  <si>
    <t>UTERS Marion</t>
  </si>
  <si>
    <t>19 Av. Guérin Marchi,</t>
  </si>
  <si>
    <t>13710 Fuveau</t>
  </si>
  <si>
    <t>Le MENESTREL Severine</t>
  </si>
  <si>
    <t>DUCATEL lisa</t>
  </si>
  <si>
    <t>214 voie communale 11de malespine</t>
  </si>
  <si>
    <t>84120 PERTHUIS</t>
  </si>
  <si>
    <t>DUVERT Amelie</t>
  </si>
  <si>
    <t>30 chemin du souvenir</t>
  </si>
  <si>
    <t>84500 BOLLENE</t>
  </si>
  <si>
    <t>CATALAN AMANDINE</t>
  </si>
  <si>
    <t>582 route du stade</t>
  </si>
  <si>
    <t>84110 RASTEAU</t>
  </si>
  <si>
    <t>GUY Astrid</t>
  </si>
  <si>
    <t>rue calcinaiia</t>
  </si>
  <si>
    <t>13200 Arles</t>
  </si>
  <si>
    <t>CALCINE Violaine</t>
  </si>
  <si>
    <t>350 route des Milles</t>
  </si>
  <si>
    <t>13090 Aix</t>
  </si>
  <si>
    <t>VINAI DOURTHE gwenaelle</t>
  </si>
  <si>
    <t>rue de la republique</t>
  </si>
  <si>
    <t>83210 La Farlede</t>
  </si>
  <si>
    <t>OLIVARI Camille</t>
  </si>
  <si>
    <t>avenue de verdun Immeuble les</t>
  </si>
  <si>
    <t>04300 Forcalquier</t>
  </si>
  <si>
    <t>LEBRIS Vincent</t>
  </si>
  <si>
    <t>21 Rue Emile Lisbonne</t>
  </si>
  <si>
    <t>26110 Nyons</t>
  </si>
  <si>
    <t>SUBE Brigitte</t>
  </si>
  <si>
    <t>26 Bd de la République</t>
  </si>
  <si>
    <t>04190 Les Mées</t>
  </si>
  <si>
    <t>WERNER Andreas</t>
  </si>
  <si>
    <t>4 Rue de la Laune</t>
  </si>
  <si>
    <t>30400 Villeneuve-lès-</t>
  </si>
  <si>
    <t>ANDRE Jean marie</t>
  </si>
  <si>
    <t>JOUTY CECILE</t>
  </si>
  <si>
    <t>109 avenue Felix Ripert</t>
  </si>
  <si>
    <t>84100 ORANGE</t>
  </si>
  <si>
    <t>JAGER-CARDINALE Anne-Hélène</t>
  </si>
  <si>
    <t>397 D76</t>
  </si>
  <si>
    <t>83260 La Crau</t>
  </si>
  <si>
    <t>PELLEGRINO Julie</t>
  </si>
  <si>
    <t>22 avenue de la gare</t>
  </si>
  <si>
    <t>MSU Santé de la femme AMBULATOIRE Nov 2022</t>
  </si>
  <si>
    <t>MIMARI Riad</t>
  </si>
  <si>
    <t>2, rue Louis Maurel</t>
  </si>
  <si>
    <t>13006 MARSEILLE</t>
  </si>
  <si>
    <t>MEDECIN GENERALISTE/ Gyneco</t>
  </si>
  <si>
    <t>AMOROS Matthieu</t>
  </si>
  <si>
    <t>129a rue jean Mermoz</t>
  </si>
  <si>
    <t>13008 Marseille</t>
  </si>
  <si>
    <t>GYNECO</t>
  </si>
  <si>
    <t>1 avenue Georges Bizet</t>
  </si>
  <si>
    <t>83000 Toulon</t>
  </si>
  <si>
    <t>HADDAD Samuel</t>
  </si>
  <si>
    <t>CHASTEL Melanie</t>
  </si>
  <si>
    <t>8 rue joseph laffons</t>
  </si>
  <si>
    <t>13400 AUBAGNE</t>
  </si>
  <si>
    <t>URBAIN Andrea</t>
  </si>
  <si>
    <t>HELUIN GERARD</t>
  </si>
  <si>
    <t>60 rue des micocouliers 84420 Beaumette</t>
  </si>
  <si>
    <t>84220 Beaumettes</t>
  </si>
  <si>
    <t>CATANEO BEGUE Annie</t>
  </si>
  <si>
    <t>PETRONE Martine</t>
  </si>
  <si>
    <t>7 Av. André Zénatti 2EME ETAGE A,</t>
  </si>
  <si>
    <t>CHEREAU Elisabeth</t>
  </si>
  <si>
    <t>23 Rue des Linots Beauregard</t>
  </si>
  <si>
    <t>13012 Marseille</t>
  </si>
  <si>
    <t>BERGIA Céline</t>
  </si>
  <si>
    <t>74 avenue Lieutenant Jean Toucas</t>
  </si>
  <si>
    <t>MARCELLI Maxime</t>
  </si>
  <si>
    <t>5 rue de Friedland 13006 Marseille</t>
  </si>
  <si>
    <t>MARSEILLE</t>
  </si>
  <si>
    <t>13003 Marseille</t>
  </si>
  <si>
    <t>13006 Marseille</t>
  </si>
  <si>
    <t>BERDAH Nicole</t>
  </si>
  <si>
    <t>10 rue Edmond Rostang13006 MarseilleGYNECO</t>
  </si>
  <si>
    <t>Marseille 13006</t>
  </si>
  <si>
    <t>MSU Couplé Gynéco/Péd AMBULATOIRE Nov 2022</t>
  </si>
  <si>
    <t>Binome Mixte 
femme/enfant</t>
  </si>
  <si>
    <t>BRUE-FABRE Catherine</t>
  </si>
  <si>
    <t>50 avenue des caillols</t>
  </si>
  <si>
    <t>Amoros Matthieu</t>
  </si>
  <si>
    <t>DAUMALIN Anne</t>
  </si>
  <si>
    <t>7 boulevard de la paix</t>
  </si>
  <si>
    <t>13640 La roque d’antheron</t>
  </si>
  <si>
    <t>MG GYNECO</t>
  </si>
  <si>
    <t>DE PARIS Noemie</t>
  </si>
  <si>
    <t>18rue de la laicite</t>
  </si>
  <si>
    <t>13300 Salon</t>
  </si>
  <si>
    <t>MG PEDIATRIE</t>
  </si>
  <si>
    <t>Trinome Mixte 
femme/enfant</t>
  </si>
  <si>
    <t>ATHOY Graziella</t>
  </si>
  <si>
    <t>83 Carnoules</t>
  </si>
  <si>
    <t>RENOLLEAU Amandine</t>
  </si>
  <si>
    <t>3 rue victor hugo</t>
  </si>
  <si>
    <t>Tourves la Celle</t>
  </si>
  <si>
    <t>D'ORNANO Fabienne</t>
  </si>
  <si>
    <t>83170 Tourves</t>
  </si>
  <si>
    <t>dont 1 couplé Zindidjan</t>
  </si>
  <si>
    <t>couplé raccah</t>
  </si>
  <si>
    <t>couplés</t>
  </si>
  <si>
    <t>Pre JANCZEWSKI Aurélie</t>
  </si>
  <si>
    <t>FILIPPI Simon</t>
  </si>
  <si>
    <t>Gap</t>
  </si>
  <si>
    <t>POURNAIN Nadège</t>
  </si>
  <si>
    <t>Dr Jenny FORTE</t>
  </si>
  <si>
    <t>CASANOVA Ludovic</t>
  </si>
  <si>
    <t>DORGAL  Jean-Claude</t>
  </si>
  <si>
    <t>Vaison La Romaine</t>
  </si>
  <si>
    <t>cabinetmedicalalthen@gmail.com</t>
  </si>
  <si>
    <t>MASSON Pascal</t>
  </si>
  <si>
    <t>Entraigues</t>
  </si>
  <si>
    <t>CHABERT Jérome</t>
  </si>
  <si>
    <t>DUFOUR François</t>
  </si>
  <si>
    <t>Le Pontet</t>
  </si>
  <si>
    <t>Dr Didier THERY</t>
  </si>
  <si>
    <t>m.danvin@orange.fr</t>
  </si>
  <si>
    <t>DANVIN Michel</t>
  </si>
  <si>
    <t>POUTOT Edwige</t>
  </si>
  <si>
    <t>13015 Marseille</t>
  </si>
  <si>
    <t>ERNST Ségolène</t>
  </si>
  <si>
    <t>Embrun</t>
  </si>
  <si>
    <t>LISTE MSU CHOIX SEMESTRE MAI A OCTOBRE 2023</t>
  </si>
  <si>
    <t>N°</t>
  </si>
  <si>
    <t>Docteur</t>
  </si>
  <si>
    <t>Adresse</t>
  </si>
  <si>
    <t>Ville</t>
  </si>
  <si>
    <t>Coord.</t>
  </si>
  <si>
    <t>Téléphone</t>
  </si>
  <si>
    <t>E-mail</t>
  </si>
  <si>
    <t>GARDE SN1</t>
  </si>
  <si>
    <t>Binôme</t>
  </si>
  <si>
    <t>BARGIER Jacques</t>
  </si>
  <si>
    <t>23 rue Pasteur</t>
  </si>
  <si>
    <t>Mouriès</t>
  </si>
  <si>
    <t>Dr Bargier</t>
  </si>
  <si>
    <t>04.90.47.50.14</t>
  </si>
  <si>
    <t>brunelbargier@wanadoo.fr</t>
  </si>
  <si>
    <t>ARLES</t>
  </si>
  <si>
    <t>CHICCO Jean-Yves</t>
  </si>
  <si>
    <t>Centre médical de Barriol, rue Calcinaia</t>
  </si>
  <si>
    <t>Arles</t>
  </si>
  <si>
    <t>04 90 18 33 33</t>
  </si>
  <si>
    <t>jyb.chicco@wanadoo.fr</t>
  </si>
  <si>
    <t>COCHET Paul</t>
  </si>
  <si>
    <t xml:space="preserve">10 Bd Gambetta </t>
  </si>
  <si>
    <t>Tarascon</t>
  </si>
  <si>
    <t>paul.cochet@orange.fr</t>
  </si>
  <si>
    <t>PAPALEONIDAS Georges</t>
  </si>
  <si>
    <t>83, avenue de la vallée des Baux</t>
  </si>
  <si>
    <t xml:space="preserve"> Maussane les Alpilles</t>
  </si>
  <si>
    <t>04,90,54,32,46</t>
  </si>
  <si>
    <t>georges.papaleonidas@wanadoo.fr</t>
  </si>
  <si>
    <t>CHABAUD Camille</t>
  </si>
  <si>
    <t>14 Avenue du Lauron</t>
  </si>
  <si>
    <t>Mollégès</t>
  </si>
  <si>
    <t>0490951215</t>
  </si>
  <si>
    <t>camillechabaud@hotmail.com</t>
  </si>
  <si>
    <t>AVIGNON</t>
  </si>
  <si>
    <t>CHEVAL Nicolas</t>
  </si>
  <si>
    <t>pôle de santé de St Rémy de Provence 1 av de Lattre de Tassigny</t>
  </si>
  <si>
    <t>St Rémy</t>
  </si>
  <si>
    <t>04 32 60 14 81</t>
  </si>
  <si>
    <t>drnicolascheval@gmail.com</t>
  </si>
  <si>
    <t>CHAY Michel</t>
  </si>
  <si>
    <t>8 rue de l'ancien collège</t>
  </si>
  <si>
    <t>'0490910034</t>
  </si>
  <si>
    <t>mjc.chay@wanadoo.fr</t>
  </si>
  <si>
    <t>PIERETTI Marc</t>
  </si>
  <si>
    <t>2 rue de l'ancien collège</t>
  </si>
  <si>
    <t>marc.pieretti30@gmail.com</t>
  </si>
  <si>
    <t>CARRON David</t>
  </si>
  <si>
    <t>16 boulevard Gambetta, Villa Medica</t>
  </si>
  <si>
    <t>Châteaurenard</t>
  </si>
  <si>
    <t xml:space="preserve">04 90 94 03 65   </t>
  </si>
  <si>
    <t>carrondavid@hotmail.com</t>
  </si>
  <si>
    <t>HEIJMANS Paula</t>
  </si>
  <si>
    <t xml:space="preserve">0490944141  </t>
  </si>
  <si>
    <t>paula.heijmans@icloud.com</t>
  </si>
  <si>
    <t>NICOLAS Loïc</t>
  </si>
  <si>
    <t>3 avenue des Alpilles</t>
  </si>
  <si>
    <t>0490475014'</t>
  </si>
  <si>
    <t>azurite1976@hotmail.com</t>
  </si>
  <si>
    <t>WAQUET Guillaume</t>
  </si>
  <si>
    <t>3 Avenue des Alpilles</t>
  </si>
  <si>
    <t>0490475014</t>
  </si>
  <si>
    <t>waquetguillaume@hotmail.fr</t>
  </si>
  <si>
    <t>DROUIN Jean-Benoît</t>
  </si>
  <si>
    <t>6b Av. De Lattre de Tassigny</t>
  </si>
  <si>
    <t>Rognonas</t>
  </si>
  <si>
    <t>04 90 94 80 00</t>
  </si>
  <si>
    <t>docteur.jbdrouin@wanadoo.fr</t>
  </si>
  <si>
    <t>RINGEVAL Philippe</t>
  </si>
  <si>
    <t>Maison médicale La Reviscoulado</t>
  </si>
  <si>
    <t>04 90 94 95 66</t>
  </si>
  <si>
    <t>philippe.ringeval@wanadoo.fr</t>
  </si>
  <si>
    <t>CORRE Vanessa</t>
  </si>
  <si>
    <t>Cabinet médical Les Glycines 280 Bd de la République</t>
  </si>
  <si>
    <t>La Tour d'Aigues</t>
  </si>
  <si>
    <t>Dr Fierling / Dr Champalle</t>
  </si>
  <si>
    <t>dr.corre-canac@orange.fr</t>
  </si>
  <si>
    <t>PERTUIS</t>
  </si>
  <si>
    <t>FAURE François</t>
  </si>
  <si>
    <t>38, rue du petit cros 84120 Pertuis</t>
  </si>
  <si>
    <t xml:space="preserve"> Pertuis</t>
  </si>
  <si>
    <t xml:space="preserve"> 04 32 60 69 28</t>
  </si>
  <si>
    <t>francoisfaure3@orange.fr</t>
  </si>
  <si>
    <t>BERTHELOT René-Charles</t>
  </si>
  <si>
    <t>45 Cours de la République</t>
  </si>
  <si>
    <t>La Bastide des Jourdans</t>
  </si>
  <si>
    <t>O490688676</t>
  </si>
  <si>
    <t>docrcb@gmail.com</t>
  </si>
  <si>
    <t>HOFLACK Jean</t>
  </si>
  <si>
    <t xml:space="preserve">48 rue Joseph Garnier Bât B rdc </t>
  </si>
  <si>
    <t>Lauris</t>
  </si>
  <si>
    <t xml:space="preserve">07 69 42 25 83                        </t>
  </si>
  <si>
    <t>janutzhoflack@me.com</t>
  </si>
  <si>
    <t>DILLINGER Laurent</t>
  </si>
  <si>
    <t xml:space="preserve"> 19,  avenue Victor Hugo</t>
  </si>
  <si>
    <t>Aix-en-Provence</t>
  </si>
  <si>
    <t xml:space="preserve">Dr Fierling / Dr Dillinger </t>
  </si>
  <si>
    <t xml:space="preserve">04 42 600178 04 91 03 74 93             </t>
  </si>
  <si>
    <t>laurentdillinger@orange.fr</t>
  </si>
  <si>
    <t>AIX</t>
  </si>
  <si>
    <t>LEURENT-BASCHIN  Pascale</t>
  </si>
  <si>
    <t xml:space="preserve">Le Clos de La Treille Bât.B    Avenue du 8 mai 1945 </t>
  </si>
  <si>
    <t>Lourmarin</t>
  </si>
  <si>
    <t>04 90 07 76 09</t>
  </si>
  <si>
    <t>leurentpascale@yahoo.fr</t>
  </si>
  <si>
    <t>CIBOIS-HONNORAT Isabelle</t>
  </si>
  <si>
    <t>Le Bosquet 1, rue du 19 mars 1962</t>
  </si>
  <si>
    <t>Mirabeau</t>
  </si>
  <si>
    <t>04.90.77.06.07</t>
  </si>
  <si>
    <t xml:space="preserve">docmirabeau@gmail.com                         </t>
  </si>
  <si>
    <t>LARGILLIER Christine</t>
  </si>
  <si>
    <t>38, Chemin du petit Cros</t>
  </si>
  <si>
    <t>Pertuis</t>
  </si>
  <si>
    <t>largillier.christine@wanadoo.fr</t>
  </si>
  <si>
    <t>CHAMPALLE Mathilde</t>
  </si>
  <si>
    <t>83 rue Jean-Marie Jacquard L'Agora du Luberon, Bâtiment C</t>
  </si>
  <si>
    <t>04 90 68 00 03</t>
  </si>
  <si>
    <t>champalle_ms@yahoo.fr</t>
  </si>
  <si>
    <t>CHAMPALLE Sébastien</t>
  </si>
  <si>
    <t>dr.champalle@yahoo.fr</t>
  </si>
  <si>
    <t>LEMOINE Cédric</t>
  </si>
  <si>
    <t xml:space="preserve">173 rue des Festons </t>
  </si>
  <si>
    <t>04 32 60 69 35</t>
  </si>
  <si>
    <t>drclemoine@gmail.com</t>
  </si>
  <si>
    <t>ROBERT Stéphan</t>
  </si>
  <si>
    <t xml:space="preserve">Pertuis </t>
  </si>
  <si>
    <t xml:space="preserve">04 32 60 69 35                 </t>
  </si>
  <si>
    <t>docrobert.stephan@yahoo.fr</t>
  </si>
  <si>
    <t>DELATTRE -SLIM Delphine</t>
  </si>
  <si>
    <t xml:space="preserve">Immeuble le Luberon Place Clastrier </t>
  </si>
  <si>
    <t>Coudoux</t>
  </si>
  <si>
    <t>04 42 52 09 03</t>
  </si>
  <si>
    <t>alpedelattre@gmail.com</t>
  </si>
  <si>
    <t>SOMON Claire</t>
  </si>
  <si>
    <t>claire.somon@gmail.com</t>
  </si>
  <si>
    <t>COIFFARD Alain</t>
  </si>
  <si>
    <t>4 Bd des 2 Ormes</t>
  </si>
  <si>
    <t>Aix en Provence</t>
  </si>
  <si>
    <t>acoiffard@free.fr</t>
  </si>
  <si>
    <t>MARTEL Jean</t>
  </si>
  <si>
    <t>19 cours Mirabeau</t>
  </si>
  <si>
    <t xml:space="preserve">04 42 27 03 81             </t>
  </si>
  <si>
    <t>martel.jean@wanadoo.fr</t>
  </si>
  <si>
    <t>GENTILE Gaétan</t>
  </si>
  <si>
    <t>Cabinet Médical de la Rostolane 10 , rue Maître Peloutier</t>
  </si>
  <si>
    <t>Puyricard</t>
  </si>
  <si>
    <t xml:space="preserve">04.42.92.18.10                  </t>
  </si>
  <si>
    <t>gentile.gaetan@wanadoo.fr</t>
  </si>
  <si>
    <t>LARCHEVEQUE Charlotte</t>
  </si>
  <si>
    <t>2, place Raymond Lopez</t>
  </si>
  <si>
    <t xml:space="preserve">04 86 91 12 34 </t>
  </si>
  <si>
    <t>docteurcharlottelarcheveque@gmail.com</t>
  </si>
  <si>
    <t>FIERLING Thomas</t>
  </si>
  <si>
    <t>365 avenue st Joseph</t>
  </si>
  <si>
    <t>Les Milles Aix en Provence</t>
  </si>
  <si>
    <t>Dr Fierling/Dr Dillinger</t>
  </si>
  <si>
    <t xml:space="preserve">04 42 41 67 17   </t>
  </si>
  <si>
    <t>thomas.fierling@protonmail.com</t>
  </si>
  <si>
    <t>NGAMBE MOUNTAPMBEME Maurice</t>
  </si>
  <si>
    <t>62, avenue Raymond Poincaré</t>
  </si>
  <si>
    <t>mngambe@free.fr</t>
  </si>
  <si>
    <t>DAHAN Thierry</t>
  </si>
  <si>
    <t>Groupe Scolaire</t>
  </si>
  <si>
    <t>Cozzano</t>
  </si>
  <si>
    <t>Dr Dahan</t>
  </si>
  <si>
    <t xml:space="preserve">04.95.24.44.46  </t>
  </si>
  <si>
    <t>thierry@docteurdahan.com</t>
  </si>
  <si>
    <t>logement gratuit</t>
  </si>
  <si>
    <t>PAS DE GARDE</t>
  </si>
  <si>
    <t>MORETTI CIABRINI Marie Christine</t>
  </si>
  <si>
    <t xml:space="preserve">Ustaria Buricchia </t>
  </si>
  <si>
    <t>Peri</t>
  </si>
  <si>
    <t xml:space="preserve">Dr Dahan </t>
  </si>
  <si>
    <t xml:space="preserve">04 95 25 63 13                    </t>
  </si>
  <si>
    <t>mc.ciabrinimoretti@medsyn.fr</t>
  </si>
  <si>
    <t>SIMEONI Dominique</t>
  </si>
  <si>
    <t>Immeuble U Sognu, Lieu-dit, Occi</t>
  </si>
  <si>
    <t>L'Île-Rousse</t>
  </si>
  <si>
    <t>04 95 60 26 00</t>
  </si>
  <si>
    <t xml:space="preserve"> doc.dominique.simeoni@gmail.com</t>
  </si>
  <si>
    <t>PERNET Jean Paul</t>
  </si>
  <si>
    <t xml:space="preserve">04 95 61 32 44   </t>
  </si>
  <si>
    <t>jeanpaul.pernet@orange.fr</t>
  </si>
  <si>
    <t xml:space="preserve">BAUFAYS Geneviève </t>
  </si>
  <si>
    <t xml:space="preserve">U piratu  Levie </t>
  </si>
  <si>
    <t>Alta Rocca</t>
  </si>
  <si>
    <t>O495102006</t>
  </si>
  <si>
    <t>baufays.genevieve@gmail.com</t>
  </si>
  <si>
    <t>logement possible</t>
  </si>
  <si>
    <t>CHIARELLI Jean</t>
  </si>
  <si>
    <t>Rond Point d'ARCA, la Rocade, lieu dit CAMPICCICOLI</t>
  </si>
  <si>
    <t>Porto-Vecchio</t>
  </si>
  <si>
    <t xml:space="preserve">O495703444 </t>
  </si>
  <si>
    <t>jean.chiarelli@wanadoo.fr</t>
  </si>
  <si>
    <t>PULICANI Dominique</t>
  </si>
  <si>
    <t>15 avenue Napoléon</t>
  </si>
  <si>
    <t>Propriano</t>
  </si>
  <si>
    <t>04.95.76.04.34</t>
  </si>
  <si>
    <t>dominique.pulicani@club-internet.fr</t>
  </si>
  <si>
    <t>SECONDI Don Paul</t>
  </si>
  <si>
    <t>Route du Couvent</t>
  </si>
  <si>
    <t>Olmetto</t>
  </si>
  <si>
    <t>don-paul.secondi@wanadoo.fr</t>
  </si>
  <si>
    <t>CASTELLANI Marc</t>
  </si>
  <si>
    <t>Centre Médical RN 198</t>
  </si>
  <si>
    <t>Valle Di Campoloro</t>
  </si>
  <si>
    <t>04 95 31 37 78</t>
  </si>
  <si>
    <t>marc.castellani@wanadoo.fr</t>
  </si>
  <si>
    <t>AMBROSI Henri</t>
  </si>
  <si>
    <t>Immeuble  Pouillon bat E</t>
  </si>
  <si>
    <t>Bastia</t>
  </si>
  <si>
    <t xml:space="preserve">04 95 31 26 43     </t>
  </si>
  <si>
    <t>hambrosi@orange.fr</t>
  </si>
  <si>
    <t>POGGI Dominique</t>
  </si>
  <si>
    <t>avenue colonel Fieschi</t>
  </si>
  <si>
    <t>Cargèse</t>
  </si>
  <si>
    <t xml:space="preserve">04 95 26 45 60        </t>
  </si>
  <si>
    <t>dominique.poggi@wanadoo.fr</t>
  </si>
  <si>
    <t>RAMIS Dominique</t>
  </si>
  <si>
    <t>Résidence de la Plage Bât C</t>
  </si>
  <si>
    <t>Sagone</t>
  </si>
  <si>
    <t xml:space="preserve">04 95 28 01 48  </t>
  </si>
  <si>
    <t>ramis.dominique@orange.fr</t>
  </si>
  <si>
    <t>CORNEILLE Bernard</t>
  </si>
  <si>
    <t>2 Cours Soeur Amélie</t>
  </si>
  <si>
    <t xml:space="preserve"> Sarténe</t>
  </si>
  <si>
    <t>04 95 77 04 55</t>
  </si>
  <si>
    <t>bernard.corneille@wanadoo.fr</t>
  </si>
  <si>
    <t>BEAUVOIS Claire</t>
  </si>
  <si>
    <t>Lieu dit Piattone, ex bât de la gendarmerie</t>
  </si>
  <si>
    <t>Pianottoli Caldarello</t>
  </si>
  <si>
    <t>09 86 75 18 59</t>
  </si>
  <si>
    <t>dr.claire.beauvois@gmail.com</t>
  </si>
  <si>
    <t>6 rue de Valserres</t>
  </si>
  <si>
    <t>Pre Janczewski</t>
  </si>
  <si>
    <t>04.92.53.63.93</t>
  </si>
  <si>
    <t>simon.filippi@univ-amu.fr</t>
  </si>
  <si>
    <t>GAP</t>
  </si>
  <si>
    <t>24 rue St Exupéry</t>
  </si>
  <si>
    <t>05000</t>
  </si>
  <si>
    <t>0170836121</t>
  </si>
  <si>
    <t>npournain@yahoo.com</t>
  </si>
  <si>
    <t>LUGEZ Simon</t>
  </si>
  <si>
    <t>Cabinet médical Lugez                                                 Résidence de l'Embrunais, rue de la Liberté</t>
  </si>
  <si>
    <t>04 92 44 03 40</t>
  </si>
  <si>
    <t>sigmun59@hotmail.com</t>
  </si>
  <si>
    <t>LUGEZ Ibtissam</t>
  </si>
  <si>
    <t>Cabinet médical Lugez                       Résidence de l'Embrunais, rue de la Liberté</t>
  </si>
  <si>
    <t>09 52 22 81 04</t>
  </si>
  <si>
    <t>ibti85@live.fr</t>
  </si>
  <si>
    <t>OLMOS-PASQUINI  Valérie</t>
  </si>
  <si>
    <t>Laragne</t>
  </si>
  <si>
    <t>04 92 65 20 33</t>
  </si>
  <si>
    <t>vopdb@wanadoo.fr</t>
  </si>
  <si>
    <t>LIOTARD François</t>
  </si>
  <si>
    <t>23, rue Pasteur</t>
  </si>
  <si>
    <t>fr.liotard@wanadoo.fr</t>
  </si>
  <si>
    <t>VIGNAT Sophie</t>
  </si>
  <si>
    <t>4 A cours Emile Zola</t>
  </si>
  <si>
    <t>04 92 53 02 00</t>
  </si>
  <si>
    <t>docteurvignat@orange.fr</t>
  </si>
  <si>
    <t>RAILLAT Alexandre</t>
  </si>
  <si>
    <t>3 rue des Sapins</t>
  </si>
  <si>
    <t>05130</t>
  </si>
  <si>
    <t>Tallard</t>
  </si>
  <si>
    <t>0488260180</t>
  </si>
  <si>
    <t>alexandreraillatmg@outlook.fr</t>
  </si>
  <si>
    <t>OUJEMAA Fatima</t>
  </si>
  <si>
    <t>Centre Médical du Moulin</t>
  </si>
  <si>
    <t>O5230</t>
  </si>
  <si>
    <t>La Bâtie Neuve</t>
  </si>
  <si>
    <t>04 92 50 28 74</t>
  </si>
  <si>
    <t>oujemaafatima@gmail.com</t>
  </si>
  <si>
    <t>LEGRIS Romain</t>
  </si>
  <si>
    <t>cabinet medical ancelle, place porte guine, le village</t>
  </si>
  <si>
    <t>05260</t>
  </si>
  <si>
    <t>Ancelle</t>
  </si>
  <si>
    <t>0492508056</t>
  </si>
  <si>
    <t>doc.legris@outlook.fr</t>
  </si>
  <si>
    <t>MARTIN  Karine</t>
  </si>
  <si>
    <t>1 rue du plan d'orgues</t>
  </si>
  <si>
    <t>05120</t>
  </si>
  <si>
    <t>L'Argentière la Bessée</t>
  </si>
  <si>
    <t>Pr Janczewski</t>
  </si>
  <si>
    <t>martin.karine1@gmail.com</t>
  </si>
  <si>
    <t>BRIANCON</t>
  </si>
  <si>
    <t>DECHAVANNE Céline</t>
  </si>
  <si>
    <t>Cabinet médical Rocle Méane, 1 avenue du Lautaret</t>
  </si>
  <si>
    <t>05100</t>
  </si>
  <si>
    <t>Briançon</t>
  </si>
  <si>
    <t>04 92 20 20 53</t>
  </si>
  <si>
    <t>c.dechavanne.pro@gmail.com</t>
  </si>
  <si>
    <t>LEMEILLE Catherine</t>
  </si>
  <si>
    <t>LIEU DIT LE ROCHASSON</t>
  </si>
  <si>
    <t>EMBRUN</t>
  </si>
  <si>
    <t>09 67 57 36 04</t>
  </si>
  <si>
    <t>leslemeille@hotmail.fr</t>
  </si>
  <si>
    <t>FOLLIOT Olivier</t>
  </si>
  <si>
    <t xml:space="preserve"> 29b Rue Centrale</t>
  </si>
  <si>
    <t>Briancon</t>
  </si>
  <si>
    <t>04 92 23 20 02</t>
  </si>
  <si>
    <t>o.folliot@hotmail.fr</t>
  </si>
  <si>
    <t>GARAVEL Damien</t>
  </si>
  <si>
    <t>22 rue Pasteur</t>
  </si>
  <si>
    <t>3 92 65 20 33</t>
  </si>
  <si>
    <t>DUPUY Bruno</t>
  </si>
  <si>
    <t xml:space="preserve">53 chemin de Saint Labre  </t>
  </si>
  <si>
    <t>Carpentras</t>
  </si>
  <si>
    <t>Dr Forte</t>
  </si>
  <si>
    <t xml:space="preserve">04 90 65 50 52     </t>
  </si>
  <si>
    <t>dupuybruno@yahoo.fr</t>
  </si>
  <si>
    <t>CARPENTRAS</t>
  </si>
  <si>
    <t>VANDER VELDEN Francis</t>
  </si>
  <si>
    <t>154, avenue Bel Air</t>
  </si>
  <si>
    <t>04.90.63.20.41</t>
  </si>
  <si>
    <t xml:space="preserve">francis_vdv@yahoo.fr </t>
  </si>
  <si>
    <t>BADEI Gilbert</t>
  </si>
  <si>
    <t>Centre  Médical Avenio,     2 Rue Blaise de Pagan</t>
  </si>
  <si>
    <t>Avignon</t>
  </si>
  <si>
    <t>04 90 83 27 57</t>
  </si>
  <si>
    <t>docteur.badei@wanadoo.fr</t>
  </si>
  <si>
    <t>VIVIER Thomas</t>
  </si>
  <si>
    <t>Espace Médical St Ruf, 92, ave de Tarascon</t>
  </si>
  <si>
    <t>04 84 51 09 00</t>
  </si>
  <si>
    <t>tviviez@gmail.com</t>
  </si>
  <si>
    <t>BONNET Pierre-André</t>
  </si>
  <si>
    <t>209 Place du Petit Pont</t>
  </si>
  <si>
    <t>Vedène</t>
  </si>
  <si>
    <t>04 90 16 36 75</t>
  </si>
  <si>
    <t>pierre-andre.BONNET@univ-amu.fr</t>
  </si>
  <si>
    <t>BERNAL Alexis</t>
  </si>
  <si>
    <t xml:space="preserve">04 90 16 36 78               </t>
  </si>
  <si>
    <t>docbernalex@gmail.com</t>
  </si>
  <si>
    <t xml:space="preserve">ATIAS Anne  </t>
  </si>
  <si>
    <t>78 bd de Souville</t>
  </si>
  <si>
    <t>anne.atias@hotmail.fr</t>
  </si>
  <si>
    <t>MARSAN Philippe</t>
  </si>
  <si>
    <t>78 Bd Souville</t>
  </si>
  <si>
    <t xml:space="preserve">04 90 63 50 65    </t>
  </si>
  <si>
    <t>phl.marsan@gmail.com</t>
  </si>
  <si>
    <t>IASCOV Irina</t>
  </si>
  <si>
    <t>Rte lavande</t>
  </si>
  <si>
    <t>Sault</t>
  </si>
  <si>
    <t xml:space="preserve">04 90 64 16 39                              </t>
  </si>
  <si>
    <t>aishafiesta@yahoo.com</t>
  </si>
  <si>
    <t>APT</t>
  </si>
  <si>
    <t>BERARD Manon</t>
  </si>
  <si>
    <t>77 Rue de la Plantade</t>
  </si>
  <si>
    <t>Gargas</t>
  </si>
  <si>
    <t>0490742254</t>
  </si>
  <si>
    <t>manonberard@orange.fr</t>
  </si>
  <si>
    <t>COMPAN-MALET Marine</t>
  </si>
  <si>
    <t>85 avenue de la Rétanque</t>
  </si>
  <si>
    <t>St Saturnin les Avignon</t>
  </si>
  <si>
    <t>04 32 40 44 50</t>
  </si>
  <si>
    <t>marine.cmalet@gmail.com</t>
  </si>
  <si>
    <t>SALVETAT Laurent</t>
  </si>
  <si>
    <t>Saint Saturnin les Avignon</t>
  </si>
  <si>
    <t xml:space="preserve">0432404450                       </t>
  </si>
  <si>
    <t>lsalvetat@wanadoo.fr</t>
  </si>
  <si>
    <t xml:space="preserve">DUMONT Didier </t>
  </si>
  <si>
    <t>82 Bd Agnely</t>
  </si>
  <si>
    <t xml:space="preserve">Cavaillon </t>
  </si>
  <si>
    <t>0490715501</t>
  </si>
  <si>
    <t>BILLEMONT Mariève</t>
  </si>
  <si>
    <t>Cavaillon</t>
  </si>
  <si>
    <t>drbillemontnotin@gmail.com</t>
  </si>
  <si>
    <t>SAHY Hervé</t>
  </si>
  <si>
    <t>161 rue Jean Gassier</t>
  </si>
  <si>
    <t>04 90 31 13 25</t>
  </si>
  <si>
    <t>herve.sahy@gmail.com</t>
  </si>
  <si>
    <t>BIANCONE Julie</t>
  </si>
  <si>
    <t>161 rue Jean Gassier </t>
  </si>
  <si>
    <t>jubiancone@gmail.com</t>
  </si>
  <si>
    <t>DESPOIX Nicolas</t>
  </si>
  <si>
    <t>26 avenue Baron Le roy</t>
  </si>
  <si>
    <t>Chateauneuf du Pape</t>
  </si>
  <si>
    <t>04 90 83 71 18</t>
  </si>
  <si>
    <t>despoix_n@yahoo.fr</t>
  </si>
  <si>
    <t>ORANGE</t>
  </si>
  <si>
    <t xml:space="preserve">ANDREO Pascal </t>
  </si>
  <si>
    <t>17 Bd Gambetta</t>
  </si>
  <si>
    <t>Courthezon</t>
  </si>
  <si>
    <t xml:space="preserve"> 04 90 70 24 34</t>
  </si>
  <si>
    <t>pascal.andreo@wanadoo.fr</t>
  </si>
  <si>
    <t>CHABERT Jerome</t>
  </si>
  <si>
    <t xml:space="preserve">84 place du 8 mai 1945  </t>
  </si>
  <si>
    <t>0972508927</t>
  </si>
  <si>
    <t xml:space="preserve">dr.chabertjerome@gmail.com </t>
  </si>
  <si>
    <t xml:space="preserve">09 72 50 89 26         </t>
  </si>
  <si>
    <t>BOUZELFEN Assia</t>
  </si>
  <si>
    <t>54 chemin St Roch</t>
  </si>
  <si>
    <t>St Saturnin les Apt</t>
  </si>
  <si>
    <t>04 90 75 44 76</t>
  </si>
  <si>
    <t>as.bouzelfen@laposte.net</t>
  </si>
  <si>
    <t>GOUVERNEUR Erwann</t>
  </si>
  <si>
    <t>172 Boulevard National</t>
  </si>
  <si>
    <t>Apt</t>
  </si>
  <si>
    <t>04 90 74 17 95</t>
  </si>
  <si>
    <t>egouverneur@hotmail.fr</t>
  </si>
  <si>
    <t>RIOU Patricia</t>
  </si>
  <si>
    <t>125 rue de la Coquille</t>
  </si>
  <si>
    <t>Sorgues</t>
  </si>
  <si>
    <t>O432403966</t>
  </si>
  <si>
    <t>Docteurpatriciariou@gmail.com</t>
  </si>
  <si>
    <t>TANTET  Emmanuelle</t>
  </si>
  <si>
    <t>209 place du Petit Pont</t>
  </si>
  <si>
    <t>Vedene</t>
  </si>
  <si>
    <t xml:space="preserve">0490163676      </t>
  </si>
  <si>
    <t>emmanuelle.tantet@wanadoo.fr</t>
  </si>
  <si>
    <t>ADNOT Sébastien</t>
  </si>
  <si>
    <t>04.90.63.49.18</t>
  </si>
  <si>
    <t>adnotsebastien@gmail.com</t>
  </si>
  <si>
    <t>VIDAL Jean Luc</t>
  </si>
  <si>
    <t>8, rue Biron</t>
  </si>
  <si>
    <t>04 90 87 48 99</t>
  </si>
  <si>
    <t>jeanluc.vidal6@gmail.com</t>
  </si>
  <si>
    <t>Immeuble le Lynx 1 rue des frères Lumière</t>
  </si>
  <si>
    <t>04 90 28 84 60</t>
  </si>
  <si>
    <t>jcdorgal@wanadoo.fr</t>
  </si>
  <si>
    <t>VAISON LA ROMAINE</t>
  </si>
  <si>
    <t>FORTE Jenny</t>
  </si>
  <si>
    <t xml:space="preserve">582 rte du stade </t>
  </si>
  <si>
    <t>Rasteau</t>
  </si>
  <si>
    <t xml:space="preserve">04 90 70 92 80     </t>
  </si>
  <si>
    <t>jenny.forte@univ-amu.fr</t>
  </si>
  <si>
    <t>BEUDON Sandrine</t>
  </si>
  <si>
    <t>16 route de malaucene</t>
  </si>
  <si>
    <t>Crestet</t>
  </si>
  <si>
    <t>0490461444</t>
  </si>
  <si>
    <t>sandrinebeudon@gmail.com</t>
  </si>
  <si>
    <t>TOVENA Laetitia</t>
  </si>
  <si>
    <t>5 cours des isnards</t>
  </si>
  <si>
    <t>Malaucene</t>
  </si>
  <si>
    <t xml:space="preserve"> 04 90 41 58 47</t>
  </si>
  <si>
    <t>laetitia.tovena@gmail.com</t>
  </si>
  <si>
    <t>LIU Henri</t>
  </si>
  <si>
    <t>364 avenue Jean Bonnet</t>
  </si>
  <si>
    <t>Morière les Avignons</t>
  </si>
  <si>
    <t>04 90 02 00 45</t>
  </si>
  <si>
    <t>lcp1971ph@wanadoo.fr</t>
  </si>
  <si>
    <t xml:space="preserve">MICHELOT Adeline </t>
  </si>
  <si>
    <t>3 chemin Poudriès</t>
  </si>
  <si>
    <t>Bédarrides</t>
  </si>
  <si>
    <t xml:space="preserve"> 04 90 33 02 99 </t>
  </si>
  <si>
    <t>adelinemichelot@yahoo.fr</t>
  </si>
  <si>
    <t>DI MEGLIO Jean-Michel</t>
  </si>
  <si>
    <t>impasse Camille Roche</t>
  </si>
  <si>
    <t>Caderousse</t>
  </si>
  <si>
    <t xml:space="preserve">0490519102  0490908186 </t>
  </si>
  <si>
    <t>dr.jmd31@wanadoo.fr</t>
  </si>
  <si>
    <t>MARCVINCENT Delphine</t>
  </si>
  <si>
    <t>274 avenue de l’arc de triomphe</t>
  </si>
  <si>
    <t>Orange</t>
  </si>
  <si>
    <t>04 90 69 81 97</t>
  </si>
  <si>
    <t>marcvincentd@gmail.com</t>
  </si>
  <si>
    <t>ANOULARD Caroline</t>
  </si>
  <si>
    <t>53 Chem. de Saint-Labre</t>
  </si>
  <si>
    <t>04 13 97 44 70</t>
  </si>
  <si>
    <t>docanoulard@yahoo.fr</t>
  </si>
  <si>
    <t>53 Chemin de Saint-Labre</t>
  </si>
  <si>
    <t>5 13 97 44 70</t>
  </si>
  <si>
    <t>BOURACHAU Eric</t>
  </si>
  <si>
    <t xml:space="preserve">8 rue Jean Roque  </t>
  </si>
  <si>
    <t>Martigues</t>
  </si>
  <si>
    <t>Dr Migliardi</t>
  </si>
  <si>
    <t>04.42.35.42.83</t>
  </si>
  <si>
    <t>eric.bourachau@gmail.com</t>
  </si>
  <si>
    <t>MARTIGUES</t>
  </si>
  <si>
    <t>FOUQUET Gérard</t>
  </si>
  <si>
    <t>1 rue des camelias</t>
  </si>
  <si>
    <t>'0442801731</t>
  </si>
  <si>
    <t>fouquet.g@orange.fr</t>
  </si>
  <si>
    <t>CARDINAUD Jean-Michel</t>
  </si>
  <si>
    <t xml:space="preserve"> Le Restouble Lou blagaïre </t>
  </si>
  <si>
    <t>Entressen</t>
  </si>
  <si>
    <t>09 77 72 91 99</t>
  </si>
  <si>
    <t>jeanmichelcardinaud@gmail.com</t>
  </si>
  <si>
    <t>GUINDON-PICARD Aurélie</t>
  </si>
  <si>
    <t>Aurecat25@hotmail.com</t>
  </si>
  <si>
    <t>CHETTI Mourad</t>
  </si>
  <si>
    <t>232 rte de Port de Bouc  Ccial Mas de Pouane</t>
  </si>
  <si>
    <t>m.chetti@hotmail.fr</t>
  </si>
  <si>
    <t>ROMANO Lucile</t>
  </si>
  <si>
    <t xml:space="preserve">1 avenue Salvador Allende </t>
  </si>
  <si>
    <t>lucileromano@hotmail.com</t>
  </si>
  <si>
    <t>DELMAS Christine</t>
  </si>
  <si>
    <t>Cabinet Médical du Grand Vallat, 1 place de l'Horloge</t>
  </si>
  <si>
    <t>Sausset les Pins</t>
  </si>
  <si>
    <t>04.42.44.94.27 04.42.06.67.97</t>
  </si>
  <si>
    <t>docteur.christine.delmas@orange.fr</t>
  </si>
  <si>
    <t>DE MORTAIN CHABANE Christine</t>
  </si>
  <si>
    <t>31 Boulevard Philippe Jourde</t>
  </si>
  <si>
    <t xml:space="preserve">Carry le Rouet </t>
  </si>
  <si>
    <t xml:space="preserve">04 42 44 59 80  </t>
  </si>
  <si>
    <t>christinechabane@orange.fr</t>
  </si>
  <si>
    <t>EUDELINE Sandrine</t>
  </si>
  <si>
    <t>6 rue des  Vêles</t>
  </si>
  <si>
    <t>St Mitre Les Ramparts</t>
  </si>
  <si>
    <t>04 42 80 98 73</t>
  </si>
  <si>
    <t>sandrine.eudeline@wanadoo.fr</t>
  </si>
  <si>
    <t>SAPIENZA Daniel</t>
  </si>
  <si>
    <t>14 rue Edouard Amavet</t>
  </si>
  <si>
    <t>daniel.sapienza@orange.fr</t>
  </si>
  <si>
    <t>DEMET David</t>
  </si>
  <si>
    <t>Groupe Médical les Salyens, Avenue des Salyens</t>
  </si>
  <si>
    <t>Vitrolles</t>
  </si>
  <si>
    <t>04 42 89 12 12</t>
  </si>
  <si>
    <t>d_d_doc@yahoo.fr</t>
  </si>
  <si>
    <t>NORD</t>
  </si>
  <si>
    <t>PIANA Laure</t>
  </si>
  <si>
    <t xml:space="preserve">04 42 89 12 12       </t>
  </si>
  <si>
    <t>laurepiana@hotmail.com</t>
  </si>
  <si>
    <t>EDDI Gérard</t>
  </si>
  <si>
    <t>Allée CH dullin</t>
  </si>
  <si>
    <t xml:space="preserve">04 42 80 06 36                  </t>
  </si>
  <si>
    <t>g.eddi@medsyn.fr</t>
  </si>
  <si>
    <t>SASSO Fabien</t>
  </si>
  <si>
    <t>Allée Charles Dullin</t>
  </si>
  <si>
    <t>fabien.sasso@gmail.com</t>
  </si>
  <si>
    <t>DELHOUME Gil</t>
  </si>
  <si>
    <t>110 rue des Saltimbanques</t>
  </si>
  <si>
    <t>Istres</t>
  </si>
  <si>
    <t>04 42 55 77 77</t>
  </si>
  <si>
    <t>gil.delhoume@gmail.com</t>
  </si>
  <si>
    <t>TUNDIDOR Christelle</t>
  </si>
  <si>
    <t>centre commercial Les Vallins</t>
  </si>
  <si>
    <t>Fos sur Mer</t>
  </si>
  <si>
    <t>04 42 05 21 12</t>
  </si>
  <si>
    <t>tundidor.christel@orange.fr</t>
  </si>
  <si>
    <t>MIGLIARDI Jonathan</t>
  </si>
  <si>
    <t>Résidence l'esculape                                              10 A Avenue Sainte Anne</t>
  </si>
  <si>
    <t xml:space="preserve">13700 </t>
  </si>
  <si>
    <t>Marignane</t>
  </si>
  <si>
    <t xml:space="preserve">04 42 88 58 96                                     </t>
  </si>
  <si>
    <t>jonathan.migliardi@gmail.com</t>
  </si>
  <si>
    <t>GUILLOT Laure</t>
  </si>
  <si>
    <t>11 rue Pilote Larbonne</t>
  </si>
  <si>
    <t>04 42 09 11 67</t>
  </si>
  <si>
    <t>doclaureguillot@gmail.com</t>
  </si>
  <si>
    <t>HAMZAOUI  Sabrina</t>
  </si>
  <si>
    <t>115 avenue Jean Monnet</t>
  </si>
  <si>
    <t>04 42 79 77 38</t>
  </si>
  <si>
    <t>sabrina090179@hotmail.fr</t>
  </si>
  <si>
    <t>VINCIGUERRA Pascal</t>
  </si>
  <si>
    <t>33 avenue Padovani</t>
  </si>
  <si>
    <t>04 42 79 56 20</t>
  </si>
  <si>
    <t xml:space="preserve"> pv1384@icloud.com</t>
  </si>
  <si>
    <t>ZEMOUR Florence</t>
  </si>
  <si>
    <t>Centre Urbain Place de Provence</t>
  </si>
  <si>
    <t xml:space="preserve"> Vitrolles</t>
  </si>
  <si>
    <t xml:space="preserve">04 42 89 11 29       </t>
  </si>
  <si>
    <t>fzemour@yahoo.com</t>
  </si>
  <si>
    <t>MORENON Véronique</t>
  </si>
  <si>
    <t>Carry le Rouet</t>
  </si>
  <si>
    <t xml:space="preserve"> Dr Migliardi</t>
  </si>
  <si>
    <t>04 42 44 59 80</t>
  </si>
  <si>
    <t>vmorenon58@gmail.com</t>
  </si>
  <si>
    <t>LEGRIS Thierry</t>
  </si>
  <si>
    <t>4 avenue du Général de Gaulle</t>
  </si>
  <si>
    <t>04 42 49 37 37</t>
  </si>
  <si>
    <t>tlegris001@rss.fr</t>
  </si>
  <si>
    <t>PRUDHOMME-CHEKROUN Edith</t>
  </si>
  <si>
    <t xml:space="preserve">6 avenue Mirabeau </t>
  </si>
  <si>
    <t>La Mède</t>
  </si>
  <si>
    <t xml:space="preserve">04 42 07 04 08  </t>
  </si>
  <si>
    <t>laurent.chekroun@wanadoo.fr</t>
  </si>
  <si>
    <t>SAFIS Delphine</t>
  </si>
  <si>
    <t>9 Esplanade de la paix</t>
  </si>
  <si>
    <t xml:space="preserve">Port Saint Louis du Rhône  </t>
  </si>
  <si>
    <t>04 42 48 40 48</t>
  </si>
  <si>
    <t>delphine.safis@orange.fr</t>
  </si>
  <si>
    <t>THIRION Anthony</t>
  </si>
  <si>
    <t>12, bd du lieutenant jean Valensi</t>
  </si>
  <si>
    <t>04,42,35,16,55</t>
  </si>
  <si>
    <t>anthony.thirion13@gmail.com</t>
  </si>
  <si>
    <t>BARON Charlène</t>
  </si>
  <si>
    <t>1 bis bvd Victor Jauffret</t>
  </si>
  <si>
    <t>Grans</t>
  </si>
  <si>
    <t>Dr Guercia</t>
  </si>
  <si>
    <t>0432600000'</t>
  </si>
  <si>
    <t>c.baron.mg@gmail.com</t>
  </si>
  <si>
    <t>SALON</t>
  </si>
  <si>
    <t>GUERCIA Olivier</t>
  </si>
  <si>
    <t xml:space="preserve">Centre Médical La Rousse Avenue du  Levant </t>
  </si>
  <si>
    <t>Miramas</t>
  </si>
  <si>
    <t>04 90 58 02 11</t>
  </si>
  <si>
    <t>olivier.guercia@wanadoo.fr</t>
  </si>
  <si>
    <t>BORDAS Emilie</t>
  </si>
  <si>
    <t>7 Pl. Raoul Coustet</t>
  </si>
  <si>
    <t>Mallemort</t>
  </si>
  <si>
    <t>0412042957</t>
  </si>
  <si>
    <t>emiliebordas@gmail.com</t>
  </si>
  <si>
    <t>METAIS Fanny</t>
  </si>
  <si>
    <t xml:space="preserve">6 avenue du 8 mai 1945 - Maison de Santé </t>
  </si>
  <si>
    <t>Sénas</t>
  </si>
  <si>
    <t>0490592259</t>
  </si>
  <si>
    <t>fanny.metais87@gmail.com</t>
  </si>
  <si>
    <t>LECOCQ Thomas</t>
  </si>
  <si>
    <t>27 C Rue Eugène Pelletan</t>
  </si>
  <si>
    <t>Lambesc</t>
  </si>
  <si>
    <t xml:space="preserve">04 42 57 12 05 </t>
  </si>
  <si>
    <t>thomas.lecocq@laposte.net</t>
  </si>
  <si>
    <t>MICHEL Lionel</t>
  </si>
  <si>
    <t>6 avenue du 8 mai 1945</t>
  </si>
  <si>
    <t>04 90 59 22 59</t>
  </si>
  <si>
    <t>lionelmichel13@gmail.com</t>
  </si>
  <si>
    <t>CHABAS Simon</t>
  </si>
  <si>
    <t>105 Chemin Notre Dame</t>
  </si>
  <si>
    <t>Lançon de Provence</t>
  </si>
  <si>
    <t xml:space="preserve">04 32 60 69 15       </t>
  </si>
  <si>
    <t xml:space="preserve">docteurchabas@gmail.com    </t>
  </si>
  <si>
    <t>MARTIN DEVOIR Elisabeth</t>
  </si>
  <si>
    <t>58 rue Marcel Pagnol</t>
  </si>
  <si>
    <t>Berre-l'Étang</t>
  </si>
  <si>
    <t>04 42 81 30 70</t>
  </si>
  <si>
    <t>e.devoir@orange.fr</t>
  </si>
  <si>
    <t>DIES Terry</t>
  </si>
  <si>
    <t>Maison de santé Place des vents Provencaux</t>
  </si>
  <si>
    <t>04 42 86 88 18</t>
  </si>
  <si>
    <t>dies.terry@gmail.com</t>
  </si>
  <si>
    <t xml:space="preserve">NITA TUDOSE Irina </t>
  </si>
  <si>
    <t xml:space="preserve"> Rue Auguste Fabre, ancienne poudrerie, bâtiment 506-507</t>
  </si>
  <si>
    <t>Saint Chamas</t>
  </si>
  <si>
    <t>09 66 96 98 38</t>
  </si>
  <si>
    <t>irinatudoseina@gmail.com</t>
  </si>
  <si>
    <t>BEAUJARD Jérôme</t>
  </si>
  <si>
    <t>Domaine des Oliviers Bât B Avenue René Seyssaud</t>
  </si>
  <si>
    <t>La Fare les Oliviers</t>
  </si>
  <si>
    <t xml:space="preserve">04.90.42.42.46 </t>
  </si>
  <si>
    <t>Jerome.BEAUJARD@wanadoo.fr</t>
  </si>
  <si>
    <t>ZANELLA Géraldine</t>
  </si>
  <si>
    <t>La Fare les oliviers</t>
  </si>
  <si>
    <t>g.zanella@icloud.com</t>
  </si>
  <si>
    <t>ANTOINE Alexis</t>
  </si>
  <si>
    <t>place du 8 mai 1945</t>
  </si>
  <si>
    <t>Brignoles</t>
  </si>
  <si>
    <t xml:space="preserve">Dr Rousseau-Durand/Dr Seghieri </t>
  </si>
  <si>
    <t>O494690504</t>
  </si>
  <si>
    <t>glut5@icloud.com</t>
  </si>
  <si>
    <t>BRIGNOLES</t>
  </si>
  <si>
    <t>BRASSAC Julien</t>
  </si>
  <si>
    <t>74 rue Mirabeau</t>
  </si>
  <si>
    <t>Saint-Maximin-la-Sainte-Baume</t>
  </si>
  <si>
    <t>O494376156</t>
  </si>
  <si>
    <t>juliusbrassac@yahoo.fr</t>
  </si>
  <si>
    <t>COULET Ludivine</t>
  </si>
  <si>
    <t>4 place du Général de Gaulle</t>
  </si>
  <si>
    <t>La Celle</t>
  </si>
  <si>
    <t xml:space="preserve">04 94 78 81 67                </t>
  </si>
  <si>
    <t>drcollet@orange.fr</t>
  </si>
  <si>
    <t>SEGHIERI Lionel</t>
  </si>
  <si>
    <t>84, rue de la République</t>
  </si>
  <si>
    <t>04 94 69 00 34</t>
  </si>
  <si>
    <t>lionel.seghieri@gmail.com</t>
  </si>
  <si>
    <t>DUGAS-LEGUYADER Anne</t>
  </si>
  <si>
    <t>33 allée Anatole France</t>
  </si>
  <si>
    <t>Barjols</t>
  </si>
  <si>
    <t>04 94 77 06 31</t>
  </si>
  <si>
    <t>dugas.anne@wanadoo.fr</t>
  </si>
  <si>
    <t>TERRASSON Maxime</t>
  </si>
  <si>
    <t>24 allée Anatole France</t>
  </si>
  <si>
    <t>dr.terrasson@wanadoo.fr</t>
  </si>
  <si>
    <t>FIL Stéphane</t>
  </si>
  <si>
    <t xml:space="preserve">24 allée Anatole France </t>
  </si>
  <si>
    <t>0494770005</t>
  </si>
  <si>
    <t>dr.fil@wanadoo.fr</t>
  </si>
  <si>
    <t>BEAUVAIS Géraldine</t>
  </si>
  <si>
    <t>34 Allée Anatole France</t>
  </si>
  <si>
    <t>pro.geraldine@gmail.com</t>
  </si>
  <si>
    <t>Tourves</t>
  </si>
  <si>
    <t>fabienne.d-ornano.1@hotmail.fr</t>
  </si>
  <si>
    <t>0494788167   0494693385</t>
  </si>
  <si>
    <t>amandine.renolleau@gmail.com</t>
  </si>
  <si>
    <t>DUCROCQ Lydie</t>
  </si>
  <si>
    <t>21 avenue du 6è RTS</t>
  </si>
  <si>
    <t>SOLLIES PONT</t>
  </si>
  <si>
    <t>Dr Rousseau-Durand</t>
  </si>
  <si>
    <t>04 94 14 72 40</t>
  </si>
  <si>
    <t>ducrocqlydie@gmail.com</t>
  </si>
  <si>
    <t>HYERES</t>
  </si>
  <si>
    <t>DE RIGGI Anne</t>
  </si>
  <si>
    <t>116 Avenue de la Premier DFL</t>
  </si>
  <si>
    <t>Le Pradet</t>
  </si>
  <si>
    <t xml:space="preserve">Dr Rousseau-Durand </t>
  </si>
  <si>
    <t>0494758059</t>
  </si>
  <si>
    <t>anne.deriggi@hotmail.fr</t>
  </si>
  <si>
    <t>CHAPON Sylvain</t>
  </si>
  <si>
    <t xml:space="preserve">560 avenue Foch </t>
  </si>
  <si>
    <t>Toulon</t>
  </si>
  <si>
    <t>0494241231</t>
  </si>
  <si>
    <t>dr.sylvain.chapon@orange.fr</t>
  </si>
  <si>
    <t>TOULON</t>
  </si>
  <si>
    <t>BRACQUART Marine</t>
  </si>
  <si>
    <t>120 avenue Victorine</t>
  </si>
  <si>
    <t xml:space="preserve">'04 94 62 79 63 </t>
  </si>
  <si>
    <t>marine.bracquart@free.fr</t>
  </si>
  <si>
    <t>CASCALES Olivier</t>
  </si>
  <si>
    <t>15 Avenue Gambetta</t>
  </si>
  <si>
    <t>Hyères</t>
  </si>
  <si>
    <t>04 94 12 63 00</t>
  </si>
  <si>
    <t>o.cascales@orange.fr</t>
  </si>
  <si>
    <t>POMMIER Déborah</t>
  </si>
  <si>
    <t>deborah.jabl@hotmail.fr</t>
  </si>
  <si>
    <t>FORESTIER Thierry</t>
  </si>
  <si>
    <t xml:space="preserve">205 place du Général De Gaulle </t>
  </si>
  <si>
    <t>La Valette du Var</t>
  </si>
  <si>
    <t>04 94 91 05 34</t>
  </si>
  <si>
    <t>drforestier@laposte.net</t>
  </si>
  <si>
    <t>VIALE Régis</t>
  </si>
  <si>
    <t xml:space="preserve">Avenue du sous marin Casabianca </t>
  </si>
  <si>
    <t xml:space="preserve">Solliès-Toucas </t>
  </si>
  <si>
    <t>O756874281</t>
  </si>
  <si>
    <t>regisviale@yahoo.fr</t>
  </si>
  <si>
    <t>LASNE Julien</t>
  </si>
  <si>
    <t>182-186 ave 1 DFL</t>
  </si>
  <si>
    <t>04 94 75 80 68</t>
  </si>
  <si>
    <t>julien.lasne@hotmail.fr</t>
  </si>
  <si>
    <t>SEILER Alain</t>
  </si>
  <si>
    <t>23 bis avenue Gabriel Péri</t>
  </si>
  <si>
    <t xml:space="preserve">04 94 21 83 13                         </t>
  </si>
  <si>
    <t>alain.seiler@orange.fr</t>
  </si>
  <si>
    <t>Dr</t>
  </si>
  <si>
    <t>LENTZ Philippe</t>
  </si>
  <si>
    <t>ile de Porquerolles</t>
  </si>
  <si>
    <t>04 94 58 30 05</t>
  </si>
  <si>
    <t>phlentz@wanadoo.fr</t>
  </si>
  <si>
    <t>ROUSSEAU-DURAND Raphaëlle</t>
  </si>
  <si>
    <t>156 Rue Georges Brassens</t>
  </si>
  <si>
    <t>La Farlède</t>
  </si>
  <si>
    <t xml:space="preserve"> 04 94 33 03 82</t>
  </si>
  <si>
    <t>raphaelle.durand@univ-amu.fr</t>
  </si>
  <si>
    <t xml:space="preserve">NOIROT Paul </t>
  </si>
  <si>
    <t>104 Av. Clovis Hugues</t>
  </si>
  <si>
    <t>04 94 18 94 23</t>
  </si>
  <si>
    <t>COESPEL Jean-François</t>
  </si>
  <si>
    <t>521 Avenue de Rome, Espace Santé 3</t>
  </si>
  <si>
    <t>La Seyne Sur Mer</t>
  </si>
  <si>
    <t>Dr Rousseau-Durand/Dr Guida</t>
  </si>
  <si>
    <t>04 94 25 60 60</t>
  </si>
  <si>
    <t xml:space="preserve">jfcoespel@gmail.com              </t>
  </si>
  <si>
    <t xml:space="preserve">DUMOTIER Maxime </t>
  </si>
  <si>
    <t>maximedumotier@yahoo.fr</t>
  </si>
  <si>
    <t>COLLARD-POULY Elisabeth</t>
  </si>
  <si>
    <t>39 Avenue Hugues cléry</t>
  </si>
  <si>
    <t>La Seyne/Mer</t>
  </si>
  <si>
    <t xml:space="preserve">04 94 94 51 20              </t>
  </si>
  <si>
    <t>elisabeth.collard@wanadoo.fr</t>
  </si>
  <si>
    <t>MASSIANI Jean-François</t>
  </si>
  <si>
    <t>397 avenue Jean Baptiste Ivaldi</t>
  </si>
  <si>
    <t>La Seyne sur Mer</t>
  </si>
  <si>
    <t>0494943040</t>
  </si>
  <si>
    <t> jfmassiani003@lerss.fr</t>
  </si>
  <si>
    <t>GUARDIGLI Wilfrid</t>
  </si>
  <si>
    <t>Maison de Santé Caduceus 198 avenue de lisbonne</t>
  </si>
  <si>
    <t>drwg@orange.fr</t>
  </si>
  <si>
    <t>LAURENT Fanny</t>
  </si>
  <si>
    <t>MSP Caduceus 198 rue de Lisbonne</t>
  </si>
  <si>
    <t>0494346364</t>
  </si>
  <si>
    <t>docteur.laurent.fanny@gmail.com</t>
  </si>
  <si>
    <t>Trinôme</t>
  </si>
  <si>
    <t xml:space="preserve">LANTERNIER Antoine </t>
  </si>
  <si>
    <t xml:space="preserve"> La Seyne-sur-Mer</t>
  </si>
  <si>
    <t xml:space="preserve">04 94 94 51 20                  </t>
  </si>
  <si>
    <t>antoine.lanternier@wanadoo.fr</t>
  </si>
  <si>
    <t>DOMINGUES Laurent</t>
  </si>
  <si>
    <t>Les Bains d'Hippocrate. 382 ch de l'Huide</t>
  </si>
  <si>
    <t>Sanary-sur-Mer</t>
  </si>
  <si>
    <t>Dr Rousseau-Durand/ Dr Guida</t>
  </si>
  <si>
    <t>0494252226</t>
  </si>
  <si>
    <t>laurentdomingues@yahoo.fr</t>
  </si>
  <si>
    <t>LYON BILGER Jonathan</t>
  </si>
  <si>
    <t xml:space="preserve"> 152 Rue Général Rose </t>
  </si>
  <si>
    <t>0422146473</t>
  </si>
  <si>
    <t xml:space="preserve"> jonathlyon@gmail.com</t>
  </si>
  <si>
    <t>TOULLEC Stéphanie</t>
  </si>
  <si>
    <t>Centre médical Le forum, CD6 route de Trets</t>
  </si>
  <si>
    <t>Peynier</t>
  </si>
  <si>
    <t>Dr Rambaud</t>
  </si>
  <si>
    <t>drtoullechoang@icloud.com</t>
  </si>
  <si>
    <t>AUBAGNE</t>
  </si>
  <si>
    <t>DE LAPEYRIERE Camille</t>
  </si>
  <si>
    <t>19 avenue Roger Salengro</t>
  </si>
  <si>
    <t>Aubagne</t>
  </si>
  <si>
    <t xml:space="preserve">04 42 03 19 30 </t>
  </si>
  <si>
    <t>camille.DE-LA-PEYRIERE@univ-amu.fr</t>
  </si>
  <si>
    <t>COLIN Sandrine</t>
  </si>
  <si>
    <t xml:space="preserve">10 cours Leydet </t>
  </si>
  <si>
    <t>Fuveau</t>
  </si>
  <si>
    <t>04 42 68 01 71</t>
  </si>
  <si>
    <t>scolinfuveau@gmail.com</t>
  </si>
  <si>
    <t xml:space="preserve">FAVIER Philippe </t>
  </si>
  <si>
    <t xml:space="preserve">14 Route Nationale </t>
  </si>
  <si>
    <t>La Destrousse</t>
  </si>
  <si>
    <t xml:space="preserve">04 91 81 05 41             </t>
  </si>
  <si>
    <t>philippe.favier50@orange.fr</t>
  </si>
  <si>
    <t>MARGAILLAN Stéphanie</t>
  </si>
  <si>
    <t>Le vert Clos</t>
  </si>
  <si>
    <t>Peypin</t>
  </si>
  <si>
    <t>04 86 33 61 93</t>
  </si>
  <si>
    <t>stephanie.margaillan@yahoo.fr</t>
  </si>
  <si>
    <t>BOURGOIN Michel</t>
  </si>
  <si>
    <t>676 avenue de la 1ère division blindée</t>
  </si>
  <si>
    <t>Gemenos</t>
  </si>
  <si>
    <t>04 42 32 03 38          04.42.32.81.66</t>
  </si>
  <si>
    <t>dr.m.bourgoin@orange.fr</t>
  </si>
  <si>
    <t>BERENGER Michelle</t>
  </si>
  <si>
    <t>70, rue Arnould</t>
  </si>
  <si>
    <t>Eoures</t>
  </si>
  <si>
    <t xml:space="preserve">09 91 27 05 98
</t>
  </si>
  <si>
    <t>michele.berenger@orange.fr</t>
  </si>
  <si>
    <t>LA CIOTAT</t>
  </si>
  <si>
    <t>DUPUY Julie</t>
  </si>
  <si>
    <t xml:space="preserve">Centre d'affaires Alta Rocca Entrée Bat B,  1120 Route de Gémenos </t>
  </si>
  <si>
    <t>O442030020</t>
  </si>
  <si>
    <t>ju.dupuy13@gmail.com</t>
  </si>
  <si>
    <t>RAMBAUD-LE-BIHAN Anne</t>
  </si>
  <si>
    <t>Centre Médical les Oliviers 3, bd du Maréchal Lyautey</t>
  </si>
  <si>
    <t>Carnoux</t>
  </si>
  <si>
    <t xml:space="preserve"> 04,42,73,72,72</t>
  </si>
  <si>
    <t>aatglebihan@gmail.com</t>
  </si>
  <si>
    <t>BARBE BANOS Marine</t>
  </si>
  <si>
    <t>7 chemin du Mont Gibaou Les Coteaux du Bregadan Bat 3 RDC</t>
  </si>
  <si>
    <t>Cassis</t>
  </si>
  <si>
    <t>O465280291 0491166796</t>
  </si>
  <si>
    <t>dr.mbarbe@gmail.com</t>
  </si>
  <si>
    <t>GILLES CAU Véronique</t>
  </si>
  <si>
    <t>7 chemin du Mont Gibaou, le Bregadan, route de la Bédoule</t>
  </si>
  <si>
    <t>04,91,16,55,27</t>
  </si>
  <si>
    <t>drgillescau@orange.fr</t>
  </si>
  <si>
    <t>BARBERIN Jean Marc</t>
  </si>
  <si>
    <t>96 Avenue CAMUGLI</t>
  </si>
  <si>
    <t>La Ciotat</t>
  </si>
  <si>
    <t xml:space="preserve">'0442719276 </t>
  </si>
  <si>
    <t>jmbarberin@gmail.com</t>
  </si>
  <si>
    <t>DUVAL Loriane</t>
  </si>
  <si>
    <t>25 rue de la République</t>
  </si>
  <si>
    <t>Saint Cyr sur Mer</t>
  </si>
  <si>
    <t>0494265633</t>
  </si>
  <si>
    <t>loriane.duval@hotmail.fr</t>
  </si>
  <si>
    <t>CHOAY Bertrand</t>
  </si>
  <si>
    <t xml:space="preserve">04 42 01 01 11                                     </t>
  </si>
  <si>
    <t>langouste.b@wanadoo.fr</t>
  </si>
  <si>
    <t>AVRIL Yann</t>
  </si>
  <si>
    <t>198, chemin sant aurelle</t>
  </si>
  <si>
    <t>Gréoux</t>
  </si>
  <si>
    <t xml:space="preserve">Dr Ranvier </t>
  </si>
  <si>
    <t>04 92 74 23 05</t>
  </si>
  <si>
    <t>yannetgaelle@yahoo.fr</t>
  </si>
  <si>
    <t>MANOSQUE</t>
  </si>
  <si>
    <t>BEC Mickael</t>
  </si>
  <si>
    <t>centre médical de l'étoile, avenue pierre Brossolette </t>
  </si>
  <si>
    <t>04800</t>
  </si>
  <si>
    <t>Gréoux les Bains</t>
  </si>
  <si>
    <t>04.92.74.23.05</t>
  </si>
  <si>
    <t xml:space="preserve">becmickael@orange.fr   </t>
  </si>
  <si>
    <t>ERTLEN Philippe</t>
  </si>
  <si>
    <t>rue du Barri</t>
  </si>
  <si>
    <t>Seyne les Alpes</t>
  </si>
  <si>
    <t>philippe-ertlen@laposte.net</t>
  </si>
  <si>
    <t>DIGNES</t>
  </si>
  <si>
    <t>RABEHI Yasmine</t>
  </si>
  <si>
    <t xml:space="preserve">Rue du barri </t>
  </si>
  <si>
    <t>Seyne </t>
  </si>
  <si>
    <t xml:space="preserve">'0492350025   </t>
  </si>
  <si>
    <t>yasminouchichka@gmail.com</t>
  </si>
  <si>
    <t>PATIN Pierre</t>
  </si>
  <si>
    <t>Traverse de l'Auvestre Route de Puimoisson</t>
  </si>
  <si>
    <t>Riez</t>
  </si>
  <si>
    <t xml:space="preserve"> 04 92 77 70 30                                      </t>
  </si>
  <si>
    <t xml:space="preserve">docteurpierrepatin@orange.fr    </t>
  </si>
  <si>
    <t xml:space="preserve">MARCHANDY Yves </t>
  </si>
  <si>
    <t xml:space="preserve">Traverse de l’Auvestre </t>
  </si>
  <si>
    <t>04 92 77 70 30</t>
  </si>
  <si>
    <t>yves.marchandy@me.com</t>
  </si>
  <si>
    <t>PICARDO Tina</t>
  </si>
  <si>
    <t>7 bd de la république</t>
  </si>
  <si>
    <t>04300 </t>
  </si>
  <si>
    <t>Forcalquier</t>
  </si>
  <si>
    <t>04 92 75 15 79</t>
  </si>
  <si>
    <t>tina.picardo@orange.fr</t>
  </si>
  <si>
    <t>SARRADON Yoann</t>
  </si>
  <si>
    <t>Maison de Santé du Pays de Forcalquier</t>
  </si>
  <si>
    <t>04300</t>
  </si>
  <si>
    <t>0492757223</t>
  </si>
  <si>
    <t xml:space="preserve"> yoann.sarradon@laposte.net</t>
  </si>
  <si>
    <t>RANVIER Marjolaine</t>
  </si>
  <si>
    <t>MSP SANTETULLE Avenue de la République</t>
  </si>
  <si>
    <t>04220</t>
  </si>
  <si>
    <t>Ste Tulle</t>
  </si>
  <si>
    <t>04 92 78 24 30</t>
  </si>
  <si>
    <t>marjolaine.ranvier@gmail.com</t>
  </si>
  <si>
    <t>DELBARRE Cécile</t>
  </si>
  <si>
    <t>Cabinet Medical Le Carrefour 220 Chemin De Saint Pierre</t>
  </si>
  <si>
    <t>04180</t>
  </si>
  <si>
    <t xml:space="preserve"> Villeneuve</t>
  </si>
  <si>
    <t>04 92 79 33 88</t>
  </si>
  <si>
    <t>drceciledelbarre@gmail.com</t>
  </si>
  <si>
    <t>THOREAU Muriel</t>
  </si>
  <si>
    <t>chemin de l'Oratoire</t>
  </si>
  <si>
    <t>l'Escale</t>
  </si>
  <si>
    <t>muriel.thoreau@gmail.com</t>
  </si>
  <si>
    <t>LAURENT Karine</t>
  </si>
  <si>
    <t xml:space="preserve">MSP Volonne,  5 place de la petite enfance </t>
  </si>
  <si>
    <t>04290</t>
  </si>
  <si>
    <t>Volonne</t>
  </si>
  <si>
    <t>0982225246</t>
  </si>
  <si>
    <t>karinelaurent24@hotmail.fr</t>
  </si>
  <si>
    <t>MARTIN Patrick</t>
  </si>
  <si>
    <t>2 Place des Félibres</t>
  </si>
  <si>
    <t>04130</t>
  </si>
  <si>
    <t>Volx</t>
  </si>
  <si>
    <t xml:space="preserve">0492793018   </t>
  </si>
  <si>
    <t>Patrick.martin57@wanadoo.fr</t>
  </si>
  <si>
    <t>SAEZ Pierre</t>
  </si>
  <si>
    <t>21 Avenue Flourens Aillaud</t>
  </si>
  <si>
    <t>04700</t>
  </si>
  <si>
    <t>Oraison</t>
  </si>
  <si>
    <t>0492799387</t>
  </si>
  <si>
    <t>saezpierre@yahoo.com</t>
  </si>
  <si>
    <t>DAVIN-HUGON Monique</t>
  </si>
  <si>
    <t>17 allée des Genêts</t>
  </si>
  <si>
    <t>04200</t>
  </si>
  <si>
    <t>Sisteron</t>
  </si>
  <si>
    <t xml:space="preserve">04 92 31 12 83         </t>
  </si>
  <si>
    <t>davin-hugon.monique@orange.fr</t>
  </si>
  <si>
    <t>GOURE Patrick</t>
  </si>
  <si>
    <t>8 place du Bon Vent</t>
  </si>
  <si>
    <t>Peipin</t>
  </si>
  <si>
    <t>04 92 62 49 95</t>
  </si>
  <si>
    <t>patrick.goure@sfr.fr</t>
  </si>
  <si>
    <t>AUGIER-REILLER Catherine</t>
  </si>
  <si>
    <t xml:space="preserve">287 av du  Prado </t>
  </si>
  <si>
    <t>Marseille</t>
  </si>
  <si>
    <t>Dr Thery</t>
  </si>
  <si>
    <t>draugierreiller@gmail.com</t>
  </si>
  <si>
    <t>BMT TIMONE</t>
  </si>
  <si>
    <t>PEMBEDJOGLOU Bruno</t>
  </si>
  <si>
    <t>Les Iris avenue Jean Giono</t>
  </si>
  <si>
    <t>Allauch</t>
  </si>
  <si>
    <t>04 91 05 10 66</t>
  </si>
  <si>
    <t>pembedjoglou@gmail.com</t>
  </si>
  <si>
    <t>THERY Didier</t>
  </si>
  <si>
    <t>53, rue de Lodi</t>
  </si>
  <si>
    <t>04 91 42 87 36</t>
  </si>
  <si>
    <t>didier.thery@univ-amu.fr</t>
  </si>
  <si>
    <t xml:space="preserve">FAREAU Didier  </t>
  </si>
  <si>
    <t>23 bd de la Concorde</t>
  </si>
  <si>
    <t xml:space="preserve">04.91.40.64.23  </t>
  </si>
  <si>
    <t>didier.fareau@gmail.com</t>
  </si>
  <si>
    <t>HARTMANN Benoit</t>
  </si>
  <si>
    <t xml:space="preserve">9, bd Beaurivage </t>
  </si>
  <si>
    <t xml:space="preserve">04 91 73 65 31 </t>
  </si>
  <si>
    <t>benoithartmann1611@gmail.com</t>
  </si>
  <si>
    <t>RECORBET Guy</t>
  </si>
  <si>
    <t>6 bd Velasquez</t>
  </si>
  <si>
    <t>04.91.73.10.73</t>
  </si>
  <si>
    <t>recorbet@club-internet.fr</t>
  </si>
  <si>
    <t>LUTAUD Romain</t>
  </si>
  <si>
    <t>Maison de Santé Pluriprofessionnelle Marseille 16 - Site Estaque Gare - 2 avenue de la gare</t>
  </si>
  <si>
    <t>04 91 46 01 58</t>
  </si>
  <si>
    <t>romain.LUTAUD@univ-amu.fr</t>
  </si>
  <si>
    <t>MITILIAN Eva</t>
  </si>
  <si>
    <t>40 rue Saint-Bruno</t>
  </si>
  <si>
    <t>04 91 49 48 26</t>
  </si>
  <si>
    <t>eva.mitilian@univ-amu.fr</t>
  </si>
  <si>
    <t>MATHERON Anthony</t>
  </si>
  <si>
    <t>155 route des 3 lucs</t>
  </si>
  <si>
    <t>04 91 43 00 03</t>
  </si>
  <si>
    <t>anthony.matheron@gmail.com</t>
  </si>
  <si>
    <t>LAMARCHI Jean-François</t>
  </si>
  <si>
    <t xml:space="preserve">155, route des 3 lucs </t>
  </si>
  <si>
    <t>dr.lamarchi@free.fr</t>
  </si>
  <si>
    <t>37 avenue Robert Schuman</t>
  </si>
  <si>
    <t>04.91.90.52.30</t>
  </si>
  <si>
    <t>CHIAUSA Bernard</t>
  </si>
  <si>
    <t>4 bis rue Centrale</t>
  </si>
  <si>
    <t>04.91.07.70.60</t>
  </si>
  <si>
    <t>b.chiausa@gmail.com</t>
  </si>
  <si>
    <t>KHOUANI Jérémy</t>
  </si>
  <si>
    <t>MSP Peyssonnel-1 rue Peyssonnel</t>
  </si>
  <si>
    <t>04 91 62 66 00</t>
  </si>
  <si>
    <t>jeremy.khouani@univ-amu.fr</t>
  </si>
  <si>
    <t>PELLEGRIN Nicolas</t>
  </si>
  <si>
    <t>16 place de Strasbourg</t>
  </si>
  <si>
    <t xml:space="preserve">04 91 08 12 59     </t>
  </si>
  <si>
    <t>docteurnicolaspellegrin@gmail.com</t>
  </si>
  <si>
    <t>LAVIT Frédérique</t>
  </si>
  <si>
    <t>32 avenue d'Haiti</t>
  </si>
  <si>
    <t>O491851818</t>
  </si>
  <si>
    <t>lavit.frederique@13.medecin.fr</t>
  </si>
  <si>
    <t>MARCHAND France</t>
  </si>
  <si>
    <t>14 av andre zenatti</t>
  </si>
  <si>
    <t>0750604862</t>
  </si>
  <si>
    <t>francemarchand@hotmail.com</t>
  </si>
  <si>
    <t>SASPAS MAI A OCTOBRE 2023</t>
  </si>
  <si>
    <t>Coordonnateur</t>
  </si>
  <si>
    <t xml:space="preserve">mail  </t>
  </si>
  <si>
    <t>Intervenant_1</t>
  </si>
  <si>
    <t>ville</t>
  </si>
  <si>
    <t>Intervenant_2</t>
  </si>
  <si>
    <t>Intervenant_3</t>
  </si>
  <si>
    <t>Intervenant_4</t>
  </si>
  <si>
    <t>Pr BARGIER Jacques</t>
  </si>
  <si>
    <t>nicolas.nussli@wanadoo.fr</t>
  </si>
  <si>
    <t>NUSSLI Nicolas</t>
  </si>
  <si>
    <t>St Martin</t>
  </si>
  <si>
    <t>FAVIER Audrey</t>
  </si>
  <si>
    <r>
      <t>PAPALEONIDAS Georges</t>
    </r>
    <r>
      <rPr>
        <b/>
        <sz val="10"/>
        <color rgb="FFFF0000"/>
        <rFont val="Comic Sans MS"/>
        <family val="4"/>
      </rPr>
      <t xml:space="preserve"> </t>
    </r>
  </si>
  <si>
    <t>Maussane les Alpilles</t>
  </si>
  <si>
    <t>COORD : Dr T. FIERLING /REF : Dr S. CHAMPALLE</t>
  </si>
  <si>
    <t>burgun.pro@gmail.com</t>
  </si>
  <si>
    <t>BURGUN Christine</t>
  </si>
  <si>
    <t>Cadenet</t>
  </si>
  <si>
    <t>KRZYWIZNIAK Caroline</t>
  </si>
  <si>
    <t>GIRARDON Marie-Laure</t>
  </si>
  <si>
    <t>La Tour-d'Aigues</t>
  </si>
  <si>
    <t>docmirabeau@gmail.com</t>
  </si>
  <si>
    <t>HOVINE Jean Luc</t>
  </si>
  <si>
    <t>docteur.lisaducatel@gmail.com</t>
  </si>
  <si>
    <t>DUCATEL Lisa</t>
  </si>
  <si>
    <t>MICAELLI Anne-Laure</t>
  </si>
  <si>
    <t>La Motte d'Aigues</t>
  </si>
  <si>
    <t>COORD : Dr T. FIERLING /REF : Dr L. DILLINGER</t>
  </si>
  <si>
    <t>BLANC Bernard</t>
  </si>
  <si>
    <t>Velaux</t>
  </si>
  <si>
    <t>GUINTRAND Audrey</t>
  </si>
  <si>
    <t>Saint Cannat</t>
  </si>
  <si>
    <t>hsupiot@sfr.fr</t>
  </si>
  <si>
    <t>SUPIOT Hélène</t>
  </si>
  <si>
    <t>Aix-en-provence</t>
  </si>
  <si>
    <t>KAROUBY Patrick</t>
  </si>
  <si>
    <t>RONOT-ZOVIGHIAN Isabelle</t>
  </si>
  <si>
    <t>Aix-En-Provence</t>
  </si>
  <si>
    <t xml:space="preserve">TEIL Christine </t>
  </si>
  <si>
    <t>Luynes</t>
  </si>
  <si>
    <t xml:space="preserve">GIGONZAC François  </t>
  </si>
  <si>
    <t>DELATTRE-SLIM Delphine</t>
  </si>
  <si>
    <t>Dr Thierry DAHAN</t>
  </si>
  <si>
    <t>mpietrig@gmail.com</t>
  </si>
  <si>
    <t>PIETRI-GIRERD Martine</t>
  </si>
  <si>
    <t>Calcatoggio</t>
  </si>
  <si>
    <t>drpulicanidominique@gmail.com</t>
  </si>
  <si>
    <t xml:space="preserve"> Sartène</t>
  </si>
  <si>
    <t>MORETTI-CIABRINI Marie Christine</t>
  </si>
  <si>
    <t>VALLET Augustin</t>
  </si>
  <si>
    <t>Bastelicaccia</t>
  </si>
  <si>
    <t>Logement gratuit charges gratuites</t>
  </si>
  <si>
    <t>PIERI Xavier</t>
  </si>
  <si>
    <t>Biguglia</t>
  </si>
  <si>
    <t>vidoni3@yahoo.fr</t>
  </si>
  <si>
    <t>LECCIA Frédéric</t>
  </si>
  <si>
    <t>TAFANI Stephan</t>
  </si>
  <si>
    <t>GHIONGA Pierre</t>
  </si>
  <si>
    <t>Corte</t>
  </si>
  <si>
    <t>Dr Anne RAMBAUD LE BIHAN</t>
  </si>
  <si>
    <t>llio</t>
  </si>
  <si>
    <t>La Bouilladisse</t>
  </si>
  <si>
    <t>joana.hubner@univ-amu.fr</t>
  </si>
  <si>
    <t xml:space="preserve">HUBNER Joana </t>
  </si>
  <si>
    <t>docteur.sancini@gmail.com</t>
  </si>
  <si>
    <t>SANCINI Florent</t>
  </si>
  <si>
    <t>Gréasque</t>
  </si>
  <si>
    <t>FAVIER Philippe</t>
  </si>
  <si>
    <t>JAPPY Lise</t>
  </si>
  <si>
    <t>GIRALDI Charles</t>
  </si>
  <si>
    <t>nan_rambaud@yahoo.fr</t>
  </si>
  <si>
    <t>RAMBAUD-LE BIHAN Anne</t>
  </si>
  <si>
    <t>GILLES-CAU Véronique</t>
  </si>
  <si>
    <t>LAUGERO Martine</t>
  </si>
  <si>
    <t xml:space="preserve">Roquefort La Bédoule </t>
  </si>
  <si>
    <t>REI Jana</t>
  </si>
  <si>
    <t>Roquefort La Bédoule</t>
  </si>
  <si>
    <t>DANVIN Didier</t>
  </si>
  <si>
    <t>gastonginoux@orange.fr</t>
  </si>
  <si>
    <t>GINOUX Gaston</t>
  </si>
  <si>
    <t>PENEAU  Carole</t>
  </si>
  <si>
    <t>benjamindoucelance@yahoo.fr</t>
  </si>
  <si>
    <t>DOUCELANCE Benjamin</t>
  </si>
  <si>
    <t>St Firmin</t>
  </si>
  <si>
    <t>PACZKOWSKI Anne</t>
  </si>
  <si>
    <t>St. Firmin</t>
  </si>
  <si>
    <t>PARA-DOUCELANCE Mylène</t>
  </si>
  <si>
    <t>KLEIBER Jérémy</t>
  </si>
  <si>
    <t xml:space="preserve"> Saint-Chaffrey</t>
  </si>
  <si>
    <t>NERE Alain</t>
  </si>
  <si>
    <t xml:space="preserve">Laragne </t>
  </si>
  <si>
    <t>OLMOS-PASQUINI Valérie</t>
  </si>
  <si>
    <t>aurelie.janczewski@gmail.com</t>
  </si>
  <si>
    <t>JANCZEWSKI Aurélie</t>
  </si>
  <si>
    <t>St Jean St Nicolas</t>
  </si>
  <si>
    <t>GAYRAUD Nicolas</t>
  </si>
  <si>
    <t>LEVRINO Tiphaine</t>
  </si>
  <si>
    <t>desmarescaux.bruno.cab@sfr.fr</t>
  </si>
  <si>
    <t>DESMARESCAUX Bruno</t>
  </si>
  <si>
    <t>SCHMIDT Dorothée</t>
  </si>
  <si>
    <t>MEGARNI Stéphane</t>
  </si>
  <si>
    <t>Les Orres</t>
  </si>
  <si>
    <t>NICAISE-BERGERE Caroline</t>
  </si>
  <si>
    <t>Guillestre</t>
  </si>
  <si>
    <t>VAN DER VELDEN Francis</t>
  </si>
  <si>
    <t>ANDREO Pascal</t>
  </si>
  <si>
    <t>Chateauneuf-du-Pape</t>
  </si>
  <si>
    <t>BONNET Pierre André</t>
  </si>
  <si>
    <t>frederic.blanc45@wanadoo.fr</t>
  </si>
  <si>
    <t>BLANC Frédéric</t>
  </si>
  <si>
    <t>Mondragon</t>
  </si>
  <si>
    <t>NICOLAS Jean-christophe</t>
  </si>
  <si>
    <t>PUPILE Elodie</t>
  </si>
  <si>
    <t>yves.elbeze@wanadoo.fr</t>
  </si>
  <si>
    <t>ELBEZE Yves</t>
  </si>
  <si>
    <t>Montfavet</t>
  </si>
  <si>
    <t>LAUDE-TROUILLARD Marilia</t>
  </si>
  <si>
    <t>Chateaurenard</t>
  </si>
  <si>
    <t>ARSLANIAN Katia</t>
  </si>
  <si>
    <t>Villeneuve-lès-Avignon</t>
  </si>
  <si>
    <t>odile.faraud@orange.fr</t>
  </si>
  <si>
    <t>FARAUD Odile</t>
  </si>
  <si>
    <t>Beaumettes</t>
  </si>
  <si>
    <t>MEDDOURI Nacera</t>
  </si>
  <si>
    <t xml:space="preserve"> Entraigues sur la Sorgue</t>
  </si>
  <si>
    <t>SEGUI Eric</t>
  </si>
  <si>
    <t>docteurvad@gmail.com</t>
  </si>
  <si>
    <t xml:space="preserve">VADON Jacques </t>
  </si>
  <si>
    <t xml:space="preserve">Chateauneuf de Gadagne </t>
  </si>
  <si>
    <t>DESHORGUE Justine</t>
  </si>
  <si>
    <t>TANTET Emmanuelle</t>
  </si>
  <si>
    <t xml:space="preserve">helene.CARRIER@univ-amu.fr </t>
  </si>
  <si>
    <t>CARRIER Hélène</t>
  </si>
  <si>
    <t>VIVIEZ Thomas</t>
  </si>
  <si>
    <t>Dr Jonathan MIGLIARDI</t>
  </si>
  <si>
    <t>christian.costanza@wanadoo.fr</t>
  </si>
  <si>
    <t>COSTANZA Christian</t>
  </si>
  <si>
    <t>Sausset</t>
  </si>
  <si>
    <t>DE MORTAIN-CHABANE Christine</t>
  </si>
  <si>
    <t>BACHE Christophe</t>
  </si>
  <si>
    <t>Châteauneuf-les-Martigues</t>
  </si>
  <si>
    <t xml:space="preserve">GUILLOT Laure  </t>
  </si>
  <si>
    <t xml:space="preserve">GUINDON-PICARD Aurélie </t>
  </si>
  <si>
    <t>PIANA  Laure</t>
  </si>
  <si>
    <t>Dr O. GUERCIA</t>
  </si>
  <si>
    <t>tiphaine.cayet@orange.fr</t>
  </si>
  <si>
    <t>CAYET Tiphaine</t>
  </si>
  <si>
    <t>La Roque d’Anthéron</t>
  </si>
  <si>
    <t>COQUET Aurélien</t>
  </si>
  <si>
    <t>MICHELON Guillaume</t>
  </si>
  <si>
    <t>alexandre.brigitte@wanadoo.fr</t>
  </si>
  <si>
    <t>ALEXANDRE Brigitte</t>
  </si>
  <si>
    <t>Eyguières</t>
  </si>
  <si>
    <t>DEPARIS Noémie</t>
  </si>
  <si>
    <t>Salon-de-Provence</t>
  </si>
  <si>
    <t>contact@dr-kella.net</t>
  </si>
  <si>
    <t>KELLA Stéphane</t>
  </si>
  <si>
    <t xml:space="preserve"> La Roque d'Anthéron</t>
  </si>
  <si>
    <t>LAMBESC</t>
  </si>
  <si>
    <t>alexis.redon@outlook.com</t>
  </si>
  <si>
    <t>REDON Alexis</t>
  </si>
  <si>
    <t>RIOU Jean-Michel</t>
  </si>
  <si>
    <t>Pélissanne</t>
  </si>
  <si>
    <t>MARTIN-DEVOIR Elisabeth</t>
  </si>
  <si>
    <t>Berre</t>
  </si>
  <si>
    <t xml:space="preserve">Dr M. RANVIER </t>
  </si>
  <si>
    <t>MARCHANDY Yves</t>
  </si>
  <si>
    <t>Seyne</t>
  </si>
  <si>
    <t>cornetcharlesmartial@gmail.com</t>
  </si>
  <si>
    <t>CORNET Charles</t>
  </si>
  <si>
    <t>Castellane</t>
  </si>
  <si>
    <t xml:space="preserve">CARTRON Jean-Michel </t>
  </si>
  <si>
    <t>Digne les Bains</t>
  </si>
  <si>
    <r>
      <t xml:space="preserve">VABRET Thierry </t>
    </r>
    <r>
      <rPr>
        <sz val="10"/>
        <color rgb="FFFF0000"/>
        <rFont val="Comic Sans MS"/>
        <family val="4"/>
      </rPr>
      <t xml:space="preserve"> </t>
    </r>
  </si>
  <si>
    <t>Digne</t>
  </si>
  <si>
    <t>N'NA EKAMKAM Muriel</t>
  </si>
  <si>
    <t>Manosque</t>
  </si>
  <si>
    <t>BERBEL Ana</t>
  </si>
  <si>
    <t>BOULET Stéphanie</t>
  </si>
  <si>
    <t>Dr Raphaëlle ROUSSEAU-DURAND</t>
  </si>
  <si>
    <t>doc.isa@hotmail.fr</t>
  </si>
  <si>
    <t xml:space="preserve">CANONNE Isabelle </t>
  </si>
  <si>
    <t>Bormes les Mimosa</t>
  </si>
  <si>
    <t xml:space="preserve">CHAPON Sylvain </t>
  </si>
  <si>
    <t>philippelaurent.cab@wanadoo.fr</t>
  </si>
  <si>
    <t>LAURENT Philippe</t>
  </si>
  <si>
    <t>Le Lavandou</t>
  </si>
  <si>
    <t>PERSONNIC  Aurélie</t>
  </si>
  <si>
    <t>rafaelpinilla001@gmail.com</t>
  </si>
  <si>
    <t>PINILLA Rafael</t>
  </si>
  <si>
    <t>Solliès-Pont</t>
  </si>
  <si>
    <t>CHURET Jean Baptiste</t>
  </si>
  <si>
    <t>Dr R. ROUSSEAU-DURAND /REF : Dr L. SEGHIERI</t>
  </si>
  <si>
    <t>docteurdey@gmail.com</t>
  </si>
  <si>
    <t>DEY Thomas</t>
  </si>
  <si>
    <t>Saint- Maximin</t>
  </si>
  <si>
    <t>VERNET Henri</t>
  </si>
  <si>
    <t>Saint-Maximin</t>
  </si>
  <si>
    <t>GAILLARD Emilie</t>
  </si>
  <si>
    <t>Plan d'Aups</t>
  </si>
  <si>
    <t>BEAUVAIS Geraldine</t>
  </si>
  <si>
    <t>DUGAS-LE GUYADER Anne</t>
  </si>
  <si>
    <t>LACROIX Antony</t>
  </si>
  <si>
    <t>la Roquebrussane</t>
  </si>
  <si>
    <t>dr.kmdangtran@gmail.com</t>
  </si>
  <si>
    <t>DANG-TRAN Khuê-My</t>
  </si>
  <si>
    <t>la verdiere</t>
  </si>
  <si>
    <t>ZAVISIC Nicolas</t>
  </si>
  <si>
    <t>Rians</t>
  </si>
  <si>
    <t>RENOLLLEAU Amandine</t>
  </si>
  <si>
    <t xml:space="preserve"> Dr R. ROUSSEAU-DURAND /REF : Dr P. GUIDA</t>
  </si>
  <si>
    <t xml:space="preserve">LYON BILGER Jonathan </t>
  </si>
  <si>
    <t>Sanary</t>
  </si>
  <si>
    <t>nicozeller@hotmail.com</t>
  </si>
  <si>
    <t>ZELLER Nicolas</t>
  </si>
  <si>
    <t>St Cyr sur mer</t>
  </si>
  <si>
    <t>GOUIRAND Patrick</t>
  </si>
  <si>
    <t>Saint Cyr Sur Mer</t>
  </si>
  <si>
    <t xml:space="preserve"> </t>
  </si>
  <si>
    <t>jfcoespel@gmail.com</t>
  </si>
  <si>
    <t xml:space="preserve">COESPEL Jean Francois </t>
  </si>
  <si>
    <t xml:space="preserve">la seyne sur mer </t>
  </si>
  <si>
    <t xml:space="preserve">DUMOTIER maxime </t>
  </si>
  <si>
    <t>haidinhgia2@hotmail.fr</t>
  </si>
  <si>
    <t>DINH GIA David</t>
  </si>
  <si>
    <t>BAIN Christophe</t>
  </si>
  <si>
    <t>ROTILY Michel</t>
  </si>
  <si>
    <t>BONNAFOUS Chloé</t>
  </si>
  <si>
    <t>13011 Marseille</t>
  </si>
  <si>
    <t>13013 Marseille</t>
  </si>
  <si>
    <t>13016 Marseille</t>
  </si>
  <si>
    <t>RABBIA Michel</t>
  </si>
  <si>
    <t>13240 Septèmes-les-Vallons</t>
  </si>
  <si>
    <t xml:space="preserve">CANNAROZZO Pascal </t>
  </si>
  <si>
    <t>13120 Gardanne</t>
  </si>
  <si>
    <t>Dr RECORBET Guy</t>
  </si>
  <si>
    <t>COTTE Jean-Marie</t>
  </si>
  <si>
    <t>CREBASSA-GOUPILLON Câline</t>
  </si>
  <si>
    <t>philippe.guibellino@orange.fr</t>
  </si>
  <si>
    <t>GUIBELLINO Philippe</t>
  </si>
  <si>
    <t>13009 Marseille</t>
  </si>
  <si>
    <t>ZIAN Malika</t>
  </si>
  <si>
    <t>13014 Marseille</t>
  </si>
  <si>
    <t>JEGO Maeva</t>
  </si>
  <si>
    <t>scgcini@gmail.com</t>
  </si>
  <si>
    <t>CINI Serge</t>
  </si>
  <si>
    <t>DADOURIAN Eric</t>
  </si>
  <si>
    <t>VALLETTE Danielle</t>
  </si>
  <si>
    <t>eva.MITILIAN@univ-amu.fr</t>
  </si>
  <si>
    <t>13004 Marseille</t>
  </si>
  <si>
    <t>CAZORLA Marc</t>
  </si>
  <si>
    <t>VIALARD-RICHELME Amélie</t>
  </si>
  <si>
    <t xml:space="preserve">Binome Mixte femme/enfant </t>
  </si>
  <si>
    <t xml:space="preserve">LETHEL </t>
  </si>
  <si>
    <t xml:space="preserve">PEDIATRE </t>
  </si>
  <si>
    <t>PMI DIGNE</t>
  </si>
  <si>
    <t>M. BRENOT</t>
  </si>
  <si>
    <t>stages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</si>
</sst>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m\ d"/>
    <numFmt numFmtId="165" formatCode="[$-40C]General"/>
    <numFmt numFmtId="166" formatCode="00000"/>
    <numFmt numFmtId="167" formatCode="0#&quot; &quot;##&quot; &quot;##&quot; &quot;##&quot; &quot;##"/>
    <numFmt numFmtId="172" formatCode="_-* #,##0.00\ _€_-;\-* #,##0.00\ _€_-;_-* &quot;-&quot;??\ _€_-;_-@_-"/>
    <numFmt numFmtId="173" formatCode="#,##0.00\ [$€-40C];[Red]\-#,##0.00\ [$€-40C]"/>
    <numFmt numFmtId="174" formatCode="#,##0.00\ [$€-407];[Red]\-#,##0.00\ [$€-407]"/>
  </numFmts>
  <fonts count="97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4A86E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4A86E8"/>
      <name val="Calibri"/>
      <family val="2"/>
    </font>
    <font>
      <b/>
      <sz val="11"/>
      <color rgb="FF000000"/>
      <name val="Calibri"/>
      <family val="2"/>
    </font>
    <font>
      <b/>
      <sz val="11"/>
      <color rgb="FF00B0F0"/>
      <name val="Calibri"/>
      <family val="2"/>
    </font>
    <font>
      <sz val="11"/>
      <color rgb="FF00B0F0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202124"/>
      <name val="Calibri"/>
      <family val="2"/>
    </font>
    <font>
      <sz val="10"/>
      <color rgb="FF000000"/>
      <name val="Calibri"/>
      <family val="2"/>
    </font>
    <font>
      <sz val="10"/>
      <color theme="1"/>
      <name val="&quot;Comic Sans MS&quot;"/>
    </font>
    <font>
      <u/>
      <sz val="10"/>
      <color rgb="FF0000FF"/>
      <name val="Arial"/>
      <family val="2"/>
    </font>
    <font>
      <sz val="10"/>
      <color rgb="FF0000FF"/>
      <name val="&quot;Comic Sans MS&quot;"/>
    </font>
    <font>
      <sz val="10"/>
      <color rgb="FF000000"/>
      <name val="&quot;Comic Sans MS&quot;"/>
    </font>
    <font>
      <u/>
      <sz val="10"/>
      <color rgb="FF0563C1"/>
      <name val="&quot;Comic Sans MS&quot;"/>
    </font>
    <font>
      <sz val="10"/>
      <name val="Comic Sans MS"/>
      <family val="4"/>
    </font>
    <font>
      <u/>
      <sz val="11"/>
      <color theme="10"/>
      <name val="Arial"/>
      <family val="2"/>
      <scheme val="minor"/>
    </font>
    <font>
      <u/>
      <sz val="10"/>
      <color theme="10"/>
      <name val="Comic Sans MS"/>
      <family val="4"/>
    </font>
    <font>
      <sz val="10"/>
      <color theme="1"/>
      <name val="Comic Sans MS"/>
      <family val="4"/>
    </font>
    <font>
      <u/>
      <sz val="10"/>
      <name val="Comic Sans MS"/>
      <family val="4"/>
    </font>
    <font>
      <sz val="10"/>
      <color indexed="12"/>
      <name val="Comic Sans MS"/>
      <family val="4"/>
    </font>
    <font>
      <sz val="10"/>
      <color indexed="8"/>
      <name val="Comic Sans MS"/>
      <family val="4"/>
    </font>
    <font>
      <sz val="10"/>
      <color rgb="FF0000FF"/>
      <name val="Comic Sans MS"/>
      <family val="4"/>
    </font>
    <font>
      <b/>
      <u/>
      <sz val="11"/>
      <color theme="1"/>
      <name val="Calibri"/>
      <family val="2"/>
    </font>
    <font>
      <sz val="11"/>
      <color rgb="FF9C65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sz val="11"/>
      <color indexed="12"/>
      <name val="Calibri"/>
      <family val="2"/>
    </font>
    <font>
      <u/>
      <sz val="10"/>
      <color indexed="12"/>
      <name val="Arial1"/>
    </font>
    <font>
      <u/>
      <sz val="11"/>
      <color indexed="12"/>
      <name val="Calibri"/>
      <family val="2"/>
    </font>
    <font>
      <u/>
      <sz val="11"/>
      <name val="Calibri"/>
      <family val="2"/>
    </font>
    <font>
      <sz val="11"/>
      <color indexed="8"/>
      <name val="Calibri"/>
      <family val="2"/>
    </font>
    <font>
      <u/>
      <sz val="11"/>
      <color indexed="12"/>
      <name val="Arial1"/>
    </font>
    <font>
      <u/>
      <sz val="10"/>
      <color indexed="12"/>
      <name val="Comic Sans MS"/>
      <family val="4"/>
    </font>
    <font>
      <b/>
      <sz val="11"/>
      <color indexed="8"/>
      <name val="Calibri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rgb="FF0070C0"/>
      <name val="Calibri"/>
      <family val="2"/>
    </font>
    <font>
      <sz val="11"/>
      <color rgb="FFC00000"/>
      <name val="Calibri"/>
      <family val="2"/>
    </font>
    <font>
      <sz val="11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indexed="8"/>
      <name val="Arial"/>
      <family val="2"/>
    </font>
    <font>
      <i/>
      <sz val="10"/>
      <name val="Comic Sans MS"/>
      <family val="4"/>
    </font>
    <font>
      <b/>
      <sz val="10"/>
      <color rgb="FFFF0000"/>
      <name val="Comic Sans MS"/>
      <family val="4"/>
    </font>
    <font>
      <sz val="10"/>
      <color rgb="FFFF0000"/>
      <name val="Comic Sans MS"/>
      <family val="4"/>
    </font>
    <font>
      <sz val="11"/>
      <name val="Arial"/>
      <family val="2"/>
    </font>
    <font>
      <sz val="11"/>
      <color rgb="FF1F497D"/>
      <name val="Arial"/>
      <family val="2"/>
      <scheme val="minor"/>
    </font>
    <font>
      <sz val="11"/>
      <name val="Comic Sans MS"/>
      <family val="4"/>
    </font>
    <font>
      <sz val="10"/>
      <color rgb="FF000000"/>
      <name val="Comic Sans MS"/>
      <family val="4"/>
    </font>
    <font>
      <u/>
      <sz val="11"/>
      <name val="Arial"/>
      <family val="2"/>
    </font>
    <font>
      <sz val="11"/>
      <name val="Arial"/>
      <family val="2"/>
      <scheme val="minor"/>
    </font>
    <font>
      <u/>
      <sz val="9"/>
      <name val="Comic Sans MS"/>
      <family val="4"/>
    </font>
    <font>
      <sz val="12"/>
      <color rgb="FF000000"/>
      <name val="Arial"/>
      <family val="2"/>
    </font>
    <font>
      <u/>
      <sz val="10"/>
      <color rgb="FF0000FF"/>
      <name val="Comic Sans MS"/>
      <family val="4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Arial1"/>
    </font>
    <font>
      <b/>
      <i/>
      <sz val="16"/>
      <color indexed="8"/>
      <name val="Arial1"/>
    </font>
    <font>
      <sz val="11"/>
      <color rgb="FF9C5700"/>
      <name val="Arial"/>
      <family val="2"/>
      <scheme val="minor"/>
    </font>
    <font>
      <sz val="10"/>
      <color indexed="8"/>
      <name val="Arial1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i/>
      <u/>
      <sz val="11"/>
      <color indexed="8"/>
      <name val="Arial1"/>
    </font>
    <font>
      <sz val="12"/>
      <color rgb="FF000000"/>
      <name val="Calibri"/>
      <family val="2"/>
    </font>
    <font>
      <b/>
      <sz val="18"/>
      <color theme="3"/>
      <name val="Arial"/>
      <family val="2"/>
      <scheme val="major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sz val="12"/>
      <color theme="1"/>
      <name val="Arial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92D050"/>
        <bgColor rgb="FF92D050"/>
      </patternFill>
    </fill>
    <fill>
      <patternFill patternType="solid">
        <fgColor rgb="FFFFF2CC"/>
        <bgColor rgb="FFFFF2CC"/>
      </patternFill>
    </fill>
    <fill>
      <patternFill patternType="solid">
        <fgColor rgb="FFFF99CC"/>
        <bgColor rgb="FFFF99CC"/>
      </patternFill>
    </fill>
    <fill>
      <patternFill patternType="solid">
        <fgColor rgb="FFFF6699"/>
        <bgColor rgb="FFFF6699"/>
      </patternFill>
    </fill>
    <fill>
      <patternFill patternType="solid">
        <fgColor rgb="FFB7DEE8"/>
        <bgColor rgb="FFB7DEE8"/>
      </patternFill>
    </fill>
    <fill>
      <patternFill patternType="solid">
        <fgColor rgb="FF2F9299"/>
        <bgColor rgb="FF2F9299"/>
      </patternFill>
    </fill>
    <fill>
      <patternFill patternType="solid">
        <fgColor rgb="FFFF9900"/>
        <bgColor rgb="FFFF9900"/>
      </patternFill>
    </fill>
    <fill>
      <patternFill patternType="solid">
        <fgColor rgb="FFBDD7EE"/>
        <bgColor rgb="FFBDD7EE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rgb="FFD9D9D9"/>
      </patternFill>
    </fill>
    <fill>
      <patternFill patternType="solid">
        <fgColor rgb="FFC6E0B4"/>
        <bgColor rgb="FFC6E0B4"/>
      </patternFill>
    </fill>
    <fill>
      <patternFill patternType="solid">
        <fgColor rgb="FFCCCCCC"/>
        <bgColor rgb="FFCC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AD1DC"/>
      </patternFill>
    </fill>
    <fill>
      <patternFill patternType="solid">
        <fgColor theme="4" tint="0.79998168889431442"/>
        <bgColor rgb="FF00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EAD1D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AD1DC"/>
      </patternFill>
    </fill>
    <fill>
      <patternFill patternType="solid">
        <fgColor theme="7" tint="0.39997558519241921"/>
        <bgColor rgb="FF00FFFF"/>
      </patternFill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B4D59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6B3AE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45"/>
      </patternFill>
    </fill>
    <fill>
      <patternFill patternType="solid">
        <fgColor theme="0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4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7">
    <xf numFmtId="0" fontId="0" fillId="0" borderId="0"/>
    <xf numFmtId="0" fontId="30" fillId="0" borderId="0" applyNumberFormat="0" applyFill="0" applyBorder="0" applyAlignment="0" applyProtection="0"/>
    <xf numFmtId="0" fontId="5" fillId="0" borderId="0"/>
    <xf numFmtId="165" fontId="25" fillId="0" borderId="0" applyBorder="0" applyProtection="0"/>
    <xf numFmtId="0" fontId="38" fillId="28" borderId="0" applyNumberFormat="0" applyBorder="0" applyAlignment="0" applyProtection="0"/>
    <xf numFmtId="0" fontId="46" fillId="0" borderId="0"/>
    <xf numFmtId="0" fontId="42" fillId="0" borderId="0" applyNumberFormat="0" applyFill="0" applyBorder="0" applyAlignment="0" applyProtection="0"/>
    <xf numFmtId="0" fontId="5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70" fillId="0" borderId="0"/>
    <xf numFmtId="165" fontId="6" fillId="0" borderId="0" applyBorder="0" applyProtection="0"/>
    <xf numFmtId="165" fontId="6" fillId="0" borderId="0" applyBorder="0" applyProtection="0"/>
    <xf numFmtId="0" fontId="72" fillId="0" borderId="47" applyNumberFormat="0" applyFill="0" applyAlignment="0" applyProtection="0"/>
    <xf numFmtId="0" fontId="73" fillId="0" borderId="48" applyNumberFormat="0" applyFill="0" applyAlignment="0" applyProtection="0"/>
    <xf numFmtId="0" fontId="74" fillId="0" borderId="49" applyNumberFormat="0" applyFill="0" applyAlignment="0" applyProtection="0"/>
    <xf numFmtId="0" fontId="74" fillId="0" borderId="0" applyNumberFormat="0" applyFill="0" applyBorder="0" applyAlignment="0" applyProtection="0"/>
    <xf numFmtId="0" fontId="75" fillId="53" borderId="0" applyNumberFormat="0" applyBorder="0" applyAlignment="0" applyProtection="0"/>
    <xf numFmtId="0" fontId="76" fillId="54" borderId="0" applyNumberFormat="0" applyBorder="0" applyAlignment="0" applyProtection="0"/>
    <xf numFmtId="0" fontId="77" fillId="55" borderId="50" applyNumberFormat="0" applyAlignment="0" applyProtection="0"/>
    <xf numFmtId="0" fontId="78" fillId="56" borderId="51" applyNumberFormat="0" applyAlignment="0" applyProtection="0"/>
    <xf numFmtId="0" fontId="79" fillId="56" borderId="50" applyNumberFormat="0" applyAlignment="0" applyProtection="0"/>
    <xf numFmtId="0" fontId="80" fillId="0" borderId="52" applyNumberFormat="0" applyFill="0" applyAlignment="0" applyProtection="0"/>
    <xf numFmtId="0" fontId="81" fillId="57" borderId="53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9" fillId="0" borderId="55" applyNumberFormat="0" applyFill="0" applyAlignment="0" applyProtection="0"/>
    <xf numFmtId="0" fontId="84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84" fillId="62" borderId="0" applyNumberFormat="0" applyBorder="0" applyAlignment="0" applyProtection="0"/>
    <xf numFmtId="0" fontId="84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84" fillId="66" borderId="0" applyNumberFormat="0" applyBorder="0" applyAlignment="0" applyProtection="0"/>
    <xf numFmtId="0" fontId="84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84" fillId="70" borderId="0" applyNumberFormat="0" applyBorder="0" applyAlignment="0" applyProtection="0"/>
    <xf numFmtId="0" fontId="84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84" fillId="74" borderId="0" applyNumberFormat="0" applyBorder="0" applyAlignment="0" applyProtection="0"/>
    <xf numFmtId="0" fontId="84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84" fillId="78" borderId="0" applyNumberFormat="0" applyBorder="0" applyAlignment="0" applyProtection="0"/>
    <xf numFmtId="0" fontId="84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84" fillId="82" borderId="0" applyNumberFormat="0" applyBorder="0" applyAlignment="0" applyProtection="0"/>
    <xf numFmtId="0" fontId="1" fillId="0" borderId="0"/>
    <xf numFmtId="0" fontId="49" fillId="0" borderId="0"/>
    <xf numFmtId="0" fontId="49" fillId="0" borderId="0"/>
    <xf numFmtId="165" fontId="6" fillId="0" borderId="0"/>
    <xf numFmtId="0" fontId="85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 textRotation="90"/>
    </xf>
    <xf numFmtId="0" fontId="86" fillId="0" borderId="0">
      <alignment horizontal="center" textRotation="90"/>
    </xf>
    <xf numFmtId="0" fontId="86" fillId="0" borderId="0">
      <alignment horizontal="center" textRotation="90"/>
    </xf>
    <xf numFmtId="0" fontId="30" fillId="0" borderId="0" applyNumberFormat="0" applyFill="0" applyBorder="0" applyAlignment="0" applyProtection="0"/>
    <xf numFmtId="0" fontId="87" fillId="28" borderId="0" applyNumberFormat="0" applyBorder="0" applyAlignment="0" applyProtection="0"/>
    <xf numFmtId="0" fontId="88" fillId="0" borderId="0"/>
    <xf numFmtId="0" fontId="89" fillId="0" borderId="0"/>
    <xf numFmtId="0" fontId="49" fillId="0" borderId="0"/>
    <xf numFmtId="0" fontId="90" fillId="0" borderId="0"/>
    <xf numFmtId="0" fontId="49" fillId="0" borderId="0"/>
    <xf numFmtId="0" fontId="91" fillId="0" borderId="0"/>
    <xf numFmtId="0" fontId="91" fillId="0" borderId="0"/>
    <xf numFmtId="0" fontId="91" fillId="0" borderId="0"/>
    <xf numFmtId="173" fontId="91" fillId="0" borderId="0"/>
    <xf numFmtId="174" fontId="91" fillId="0" borderId="0"/>
    <xf numFmtId="173" fontId="91" fillId="0" borderId="0"/>
    <xf numFmtId="0" fontId="93" fillId="0" borderId="0" applyNumberFormat="0" applyFill="0" applyBorder="0" applyAlignment="0" applyProtection="0"/>
    <xf numFmtId="0" fontId="1" fillId="58" borderId="54" applyNumberFormat="0" applyFont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84" fillId="87" borderId="0" applyNumberFormat="0" applyBorder="0" applyAlignment="0" applyProtection="0"/>
    <xf numFmtId="0" fontId="84" fillId="88" borderId="0" applyNumberFormat="0" applyBorder="0" applyAlignment="0" applyProtection="0"/>
    <xf numFmtId="0" fontId="84" fillId="89" borderId="0" applyNumberFormat="0" applyBorder="0" applyAlignment="0" applyProtection="0"/>
    <xf numFmtId="0" fontId="49" fillId="58" borderId="54" applyNumberFormat="0" applyFont="0" applyAlignment="0" applyProtection="0"/>
    <xf numFmtId="0" fontId="5" fillId="0" borderId="0"/>
    <xf numFmtId="0" fontId="94" fillId="0" borderId="0"/>
    <xf numFmtId="0" fontId="1" fillId="0" borderId="0"/>
    <xf numFmtId="0" fontId="1" fillId="58" borderId="54" applyNumberFormat="0" applyFont="0" applyAlignment="0" applyProtection="0"/>
    <xf numFmtId="0" fontId="1" fillId="0" borderId="0"/>
    <xf numFmtId="0" fontId="1" fillId="0" borderId="0"/>
    <xf numFmtId="0" fontId="95" fillId="0" borderId="0" applyNumberForma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96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5" fillId="0" borderId="0"/>
    <xf numFmtId="0" fontId="42" fillId="0" borderId="0" applyNumberFormat="0" applyFill="0" applyBorder="0" applyAlignment="0" applyProtection="0"/>
    <xf numFmtId="0" fontId="50" fillId="0" borderId="0"/>
    <xf numFmtId="0" fontId="49" fillId="0" borderId="0"/>
    <xf numFmtId="0" fontId="88" fillId="0" borderId="0"/>
    <xf numFmtId="0" fontId="89" fillId="0" borderId="0"/>
    <xf numFmtId="0" fontId="49" fillId="0" borderId="0"/>
    <xf numFmtId="0" fontId="90" fillId="0" borderId="0"/>
    <xf numFmtId="0" fontId="49" fillId="0" borderId="0"/>
  </cellStyleXfs>
  <cellXfs count="855"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/>
    <xf numFmtId="0" fontId="3" fillId="0" borderId="1" xfId="0" applyFont="1" applyBorder="1" applyAlignment="1"/>
    <xf numFmtId="0" fontId="4" fillId="6" borderId="1" xfId="0" applyFont="1" applyFill="1" applyBorder="1" applyAlignment="1"/>
    <xf numFmtId="0" fontId="3" fillId="0" borderId="0" xfId="0" applyFont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6" fillId="5" borderId="1" xfId="0" applyFont="1" applyFill="1" applyBorder="1" applyAlignment="1"/>
    <xf numFmtId="0" fontId="6" fillId="0" borderId="1" xfId="0" applyFont="1" applyBorder="1" applyAlignment="1">
      <alignment horizontal="right"/>
    </xf>
    <xf numFmtId="0" fontId="8" fillId="6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8" borderId="1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/>
    <xf numFmtId="0" fontId="3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6" borderId="1" xfId="0" applyFont="1" applyFill="1" applyBorder="1" applyAlignment="1"/>
    <xf numFmtId="0" fontId="3" fillId="0" borderId="1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10" borderId="0" xfId="0" applyFont="1" applyFill="1" applyAlignment="1"/>
    <xf numFmtId="0" fontId="3" fillId="1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11" borderId="0" xfId="0" applyFont="1" applyFill="1" applyAlignment="1">
      <alignment horizontal="right"/>
    </xf>
    <xf numFmtId="0" fontId="9" fillId="11" borderId="0" xfId="0" applyFont="1" applyFill="1" applyAlignment="1">
      <alignment horizontal="right"/>
    </xf>
    <xf numFmtId="0" fontId="3" fillId="10" borderId="0" xfId="0" applyFont="1" applyFill="1" applyAlignment="1">
      <alignment horizontal="right"/>
    </xf>
    <xf numFmtId="0" fontId="3" fillId="12" borderId="0" xfId="0" applyFont="1" applyFill="1" applyAlignment="1"/>
    <xf numFmtId="0" fontId="3" fillId="1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12" borderId="0" xfId="0" applyFont="1" applyFill="1" applyAlignment="1">
      <alignment horizontal="right"/>
    </xf>
    <xf numFmtId="0" fontId="6" fillId="13" borderId="0" xfId="0" applyFont="1" applyFill="1" applyAlignment="1">
      <alignment horizontal="right"/>
    </xf>
    <xf numFmtId="0" fontId="6" fillId="14" borderId="0" xfId="0" applyFont="1" applyFill="1" applyAlignment="1">
      <alignment horizontal="right"/>
    </xf>
    <xf numFmtId="0" fontId="9" fillId="13" borderId="0" xfId="0" applyFont="1" applyFill="1" applyAlignment="1">
      <alignment horizontal="right"/>
    </xf>
    <xf numFmtId="0" fontId="3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6" fillId="3" borderId="0" xfId="0" applyFont="1" applyFill="1" applyAlignment="1">
      <alignment horizontal="right"/>
    </xf>
    <xf numFmtId="0" fontId="3" fillId="10" borderId="0" xfId="0" applyFont="1" applyFill="1"/>
    <xf numFmtId="0" fontId="3" fillId="0" borderId="0" xfId="0" applyFont="1" applyAlignment="1">
      <alignment horizontal="right"/>
    </xf>
    <xf numFmtId="0" fontId="9" fillId="11" borderId="0" xfId="0" applyFont="1" applyFill="1" applyAlignment="1">
      <alignment horizontal="right"/>
    </xf>
    <xf numFmtId="0" fontId="3" fillId="15" borderId="0" xfId="0" applyFont="1" applyFill="1"/>
    <xf numFmtId="0" fontId="9" fillId="13" borderId="0" xfId="0" applyFont="1" applyFill="1" applyAlignment="1">
      <alignment horizontal="right"/>
    </xf>
    <xf numFmtId="0" fontId="3" fillId="6" borderId="0" xfId="0" applyFont="1" applyFill="1" applyAlignment="1"/>
    <xf numFmtId="0" fontId="6" fillId="6" borderId="0" xfId="0" applyFont="1" applyFill="1" applyAlignment="1"/>
    <xf numFmtId="0" fontId="9" fillId="6" borderId="0" xfId="0" applyFont="1" applyFill="1" applyAlignment="1"/>
    <xf numFmtId="0" fontId="9" fillId="8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6" fillId="10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6" fillId="12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/>
    </xf>
    <xf numFmtId="0" fontId="6" fillId="10" borderId="0" xfId="0" applyFont="1" applyFill="1" applyAlignment="1">
      <alignment horizontal="right"/>
    </xf>
    <xf numFmtId="0" fontId="6" fillId="11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3" fillId="16" borderId="0" xfId="0" applyFont="1" applyFill="1" applyAlignment="1">
      <alignment horizontal="right"/>
    </xf>
    <xf numFmtId="0" fontId="6" fillId="10" borderId="0" xfId="0" applyFont="1" applyFill="1" applyAlignment="1"/>
    <xf numFmtId="0" fontId="6" fillId="10" borderId="0" xfId="0" applyFont="1" applyFill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/>
    <xf numFmtId="0" fontId="3" fillId="0" borderId="1" xfId="0" applyFont="1" applyBorder="1" applyAlignment="1"/>
    <xf numFmtId="165" fontId="3" fillId="0" borderId="1" xfId="0" applyNumberFormat="1" applyFont="1" applyBorder="1" applyAlignment="1"/>
    <xf numFmtId="0" fontId="2" fillId="0" borderId="1" xfId="0" applyFont="1" applyBorder="1" applyAlignment="1"/>
    <xf numFmtId="0" fontId="6" fillId="15" borderId="1" xfId="0" applyFont="1" applyFill="1" applyBorder="1" applyAlignment="1"/>
    <xf numFmtId="0" fontId="6" fillId="15" borderId="1" xfId="0" applyFont="1" applyFill="1" applyBorder="1" applyAlignment="1"/>
    <xf numFmtId="0" fontId="9" fillId="15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15" borderId="1" xfId="0" applyFont="1" applyFill="1" applyBorder="1" applyAlignment="1"/>
    <xf numFmtId="0" fontId="6" fillId="15" borderId="6" xfId="0" applyFont="1" applyFill="1" applyBorder="1" applyAlignment="1"/>
    <xf numFmtId="0" fontId="6" fillId="15" borderId="4" xfId="0" applyFont="1" applyFill="1" applyBorder="1" applyAlignment="1"/>
    <xf numFmtId="0" fontId="13" fillId="15" borderId="4" xfId="0" applyFont="1" applyFill="1" applyBorder="1" applyAlignment="1"/>
    <xf numFmtId="0" fontId="6" fillId="15" borderId="12" xfId="0" applyFont="1" applyFill="1" applyBorder="1" applyAlignment="1">
      <alignment horizontal="right"/>
    </xf>
    <xf numFmtId="0" fontId="14" fillId="0" borderId="0" xfId="0" applyFont="1"/>
    <xf numFmtId="0" fontId="15" fillId="17" borderId="0" xfId="0" applyFont="1" applyFill="1" applyAlignment="1">
      <alignment horizontal="center"/>
    </xf>
    <xf numFmtId="0" fontId="6" fillId="10" borderId="1" xfId="0" applyFont="1" applyFill="1" applyBorder="1" applyAlignment="1"/>
    <xf numFmtId="0" fontId="6" fillId="10" borderId="3" xfId="0" applyFont="1" applyFill="1" applyBorder="1" applyAlignment="1"/>
    <xf numFmtId="0" fontId="6" fillId="10" borderId="3" xfId="0" applyFont="1" applyFill="1" applyBorder="1" applyAlignment="1"/>
    <xf numFmtId="0" fontId="16" fillId="10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6" fillId="10" borderId="6" xfId="0" applyFont="1" applyFill="1" applyBorder="1" applyAlignment="1"/>
    <xf numFmtId="0" fontId="6" fillId="10" borderId="4" xfId="0" applyFont="1" applyFill="1" applyBorder="1" applyAlignment="1"/>
    <xf numFmtId="0" fontId="6" fillId="10" borderId="4" xfId="0" applyFont="1" applyFill="1" applyBorder="1" applyAlignment="1"/>
    <xf numFmtId="0" fontId="16" fillId="10" borderId="6" xfId="0" applyFont="1" applyFill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7" fillId="0" borderId="0" xfId="0" applyFont="1" applyAlignment="1"/>
    <xf numFmtId="165" fontId="14" fillId="0" borderId="1" xfId="0" applyNumberFormat="1" applyFont="1" applyBorder="1" applyAlignment="1"/>
    <xf numFmtId="0" fontId="14" fillId="0" borderId="1" xfId="0" applyFont="1" applyBorder="1" applyAlignment="1"/>
    <xf numFmtId="0" fontId="2" fillId="0" borderId="1" xfId="0" applyFont="1" applyBorder="1" applyAlignment="1"/>
    <xf numFmtId="0" fontId="6" fillId="18" borderId="1" xfId="0" applyFont="1" applyFill="1" applyBorder="1" applyAlignment="1"/>
    <xf numFmtId="0" fontId="6" fillId="18" borderId="3" xfId="0" applyFont="1" applyFill="1" applyBorder="1" applyAlignment="1"/>
    <xf numFmtId="0" fontId="6" fillId="18" borderId="3" xfId="0" applyFont="1" applyFill="1" applyBorder="1" applyAlignment="1"/>
    <xf numFmtId="0" fontId="9" fillId="18" borderId="13" xfId="0" applyFont="1" applyFill="1" applyBorder="1" applyAlignment="1">
      <alignment horizontal="right"/>
    </xf>
    <xf numFmtId="0" fontId="6" fillId="18" borderId="6" xfId="0" applyFont="1" applyFill="1" applyBorder="1" applyAlignment="1"/>
    <xf numFmtId="0" fontId="6" fillId="18" borderId="4" xfId="0" applyFont="1" applyFill="1" applyBorder="1" applyAlignment="1"/>
    <xf numFmtId="0" fontId="6" fillId="18" borderId="4" xfId="0" applyFont="1" applyFill="1" applyBorder="1" applyAlignment="1"/>
    <xf numFmtId="0" fontId="9" fillId="18" borderId="12" xfId="0" applyFont="1" applyFill="1" applyBorder="1" applyAlignment="1">
      <alignment horizontal="right"/>
    </xf>
    <xf numFmtId="0" fontId="9" fillId="18" borderId="11" xfId="0" applyFont="1" applyFill="1" applyBorder="1" applyAlignment="1">
      <alignment horizontal="right"/>
    </xf>
    <xf numFmtId="0" fontId="6" fillId="18" borderId="12" xfId="0" applyFont="1" applyFill="1" applyBorder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8" fillId="0" borderId="0" xfId="0" applyFont="1"/>
    <xf numFmtId="0" fontId="20" fillId="17" borderId="1" xfId="0" applyFont="1" applyFill="1" applyBorder="1" applyAlignment="1"/>
    <xf numFmtId="0" fontId="21" fillId="17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20" fillId="6" borderId="1" xfId="0" applyFont="1" applyFill="1" applyBorder="1" applyAlignment="1"/>
    <xf numFmtId="0" fontId="22" fillId="0" borderId="1" xfId="0" applyFont="1" applyBorder="1" applyAlignment="1"/>
    <xf numFmtId="0" fontId="20" fillId="0" borderId="1" xfId="0" applyFont="1" applyBorder="1" applyAlignment="1"/>
    <xf numFmtId="0" fontId="20" fillId="8" borderId="1" xfId="0" applyFont="1" applyFill="1" applyBorder="1" applyAlignment="1"/>
    <xf numFmtId="0" fontId="20" fillId="6" borderId="1" xfId="0" applyFont="1" applyFill="1" applyBorder="1" applyAlignment="1"/>
    <xf numFmtId="0" fontId="22" fillId="6" borderId="1" xfId="0" applyFont="1" applyFill="1" applyBorder="1" applyAlignment="1"/>
    <xf numFmtId="0" fontId="20" fillId="0" borderId="0" xfId="0" applyFont="1" applyAlignment="1"/>
    <xf numFmtId="0" fontId="21" fillId="19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/>
    <xf numFmtId="0" fontId="20" fillId="7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23" fillId="6" borderId="1" xfId="0" applyFont="1" applyFill="1" applyBorder="1" applyAlignment="1"/>
    <xf numFmtId="0" fontId="20" fillId="6" borderId="1" xfId="0" applyFont="1" applyFill="1" applyBorder="1" applyAlignment="1"/>
    <xf numFmtId="0" fontId="18" fillId="8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8" borderId="1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7" fillId="0" borderId="0" xfId="0" applyFont="1" applyAlignment="1">
      <alignment horizontal="left"/>
    </xf>
    <xf numFmtId="0" fontId="24" fillId="0" borderId="0" xfId="0" applyFont="1" applyAlignment="1"/>
    <xf numFmtId="0" fontId="27" fillId="0" borderId="0" xfId="0" applyFont="1" applyAlignment="1"/>
    <xf numFmtId="0" fontId="27" fillId="0" borderId="0" xfId="0" applyFont="1" applyAlignment="1"/>
    <xf numFmtId="0" fontId="24" fillId="0" borderId="0" xfId="0" applyFont="1"/>
    <xf numFmtId="0" fontId="27" fillId="0" borderId="0" xfId="0" applyFont="1" applyAlignment="1"/>
    <xf numFmtId="0" fontId="24" fillId="0" borderId="0" xfId="0" applyFont="1" applyAlignment="1"/>
    <xf numFmtId="0" fontId="27" fillId="0" borderId="0" xfId="0" applyFont="1"/>
    <xf numFmtId="0" fontId="26" fillId="0" borderId="0" xfId="0" applyFont="1" applyAlignment="1"/>
    <xf numFmtId="0" fontId="28" fillId="0" borderId="0" xfId="0" applyFont="1" applyAlignment="1">
      <alignment horizontal="left"/>
    </xf>
    <xf numFmtId="0" fontId="26" fillId="0" borderId="0" xfId="0" applyFont="1" applyAlignment="1"/>
    <xf numFmtId="0" fontId="0" fillId="0" borderId="0" xfId="0" applyFont="1" applyAlignment="1"/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0" fillId="20" borderId="0" xfId="0" applyFont="1" applyFill="1" applyAlignment="1"/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29" fillId="0" borderId="19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left" vertical="center" wrapText="1"/>
    </xf>
    <xf numFmtId="166" fontId="29" fillId="0" borderId="19" xfId="0" applyNumberFormat="1" applyFont="1" applyFill="1" applyBorder="1" applyAlignment="1">
      <alignment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35" fillId="0" borderId="19" xfId="2" applyFont="1" applyFill="1" applyBorder="1" applyAlignment="1">
      <alignment vertical="center"/>
    </xf>
    <xf numFmtId="0" fontId="29" fillId="0" borderId="19" xfId="1" applyNumberFormat="1" applyFont="1" applyFill="1" applyBorder="1" applyAlignment="1" applyProtection="1">
      <alignment vertical="center"/>
    </xf>
    <xf numFmtId="0" fontId="32" fillId="0" borderId="19" xfId="0" applyFont="1" applyFill="1" applyBorder="1" applyAlignment="1">
      <alignment vertical="center" wrapText="1"/>
    </xf>
    <xf numFmtId="0" fontId="29" fillId="0" borderId="19" xfId="2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/>
    <xf numFmtId="0" fontId="37" fillId="0" borderId="1" xfId="0" applyFont="1" applyBorder="1" applyAlignment="1"/>
    <xf numFmtId="0" fontId="0" fillId="0" borderId="0" xfId="0" applyAlignment="1">
      <alignment horizontal="left" vertical="center" wrapText="1"/>
    </xf>
    <xf numFmtId="0" fontId="2" fillId="30" borderId="23" xfId="0" applyFont="1" applyFill="1" applyBorder="1" applyAlignment="1">
      <alignment horizontal="left" vertical="center" wrapText="1"/>
    </xf>
    <xf numFmtId="0" fontId="41" fillId="30" borderId="23" xfId="2" applyFont="1" applyFill="1" applyBorder="1" applyAlignment="1">
      <alignment horizontal="left" vertical="center" wrapText="1"/>
    </xf>
    <xf numFmtId="166" fontId="41" fillId="30" borderId="23" xfId="2" applyNumberFormat="1" applyFont="1" applyFill="1" applyBorder="1" applyAlignment="1">
      <alignment horizontal="left" vertical="center" wrapText="1"/>
    </xf>
    <xf numFmtId="167" fontId="41" fillId="30" borderId="23" xfId="2" applyNumberFormat="1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41" fillId="32" borderId="25" xfId="1" applyFont="1" applyFill="1" applyBorder="1" applyAlignment="1" applyProtection="1">
      <alignment horizontal="left" vertical="center" wrapText="1"/>
    </xf>
    <xf numFmtId="0" fontId="43" fillId="32" borderId="25" xfId="0" applyFont="1" applyFill="1" applyBorder="1" applyAlignment="1">
      <alignment horizontal="left" vertical="center" wrapText="1"/>
    </xf>
    <xf numFmtId="166" fontId="43" fillId="32" borderId="25" xfId="0" applyNumberFormat="1" applyFont="1" applyFill="1" applyBorder="1" applyAlignment="1">
      <alignment horizontal="left" vertical="center" wrapText="1"/>
    </xf>
    <xf numFmtId="0" fontId="43" fillId="33" borderId="25" xfId="2" applyFont="1" applyFill="1" applyBorder="1" applyAlignment="1">
      <alignment horizontal="left" vertical="center" wrapText="1"/>
    </xf>
    <xf numFmtId="167" fontId="43" fillId="32" borderId="25" xfId="0" applyNumberFormat="1" applyFont="1" applyFill="1" applyBorder="1" applyAlignment="1">
      <alignment horizontal="left" vertical="center" wrapText="1"/>
    </xf>
    <xf numFmtId="166" fontId="43" fillId="32" borderId="26" xfId="1" applyNumberFormat="1" applyFont="1" applyFill="1" applyBorder="1" applyAlignment="1" applyProtection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44" fillId="34" borderId="19" xfId="1" applyFont="1" applyFill="1" applyBorder="1" applyAlignment="1" applyProtection="1">
      <alignment horizontal="left" vertical="center" wrapText="1"/>
    </xf>
    <xf numFmtId="0" fontId="45" fillId="0" borderId="19" xfId="1" applyFont="1" applyFill="1" applyBorder="1" applyAlignment="1" applyProtection="1">
      <alignment horizontal="left" vertical="center" wrapText="1"/>
    </xf>
    <xf numFmtId="166" fontId="45" fillId="0" borderId="19" xfId="1" applyNumberFormat="1" applyFont="1" applyFill="1" applyBorder="1" applyAlignment="1" applyProtection="1">
      <alignment horizontal="left" vertical="center" wrapText="1"/>
    </xf>
    <xf numFmtId="167" fontId="45" fillId="0" borderId="19" xfId="1" applyNumberFormat="1" applyFont="1" applyFill="1" applyBorder="1" applyAlignment="1" applyProtection="1">
      <alignment horizontal="left" vertical="center" wrapText="1"/>
    </xf>
    <xf numFmtId="166" fontId="45" fillId="0" borderId="27" xfId="1" applyNumberFormat="1" applyFont="1" applyFill="1" applyBorder="1" applyAlignment="1" applyProtection="1">
      <alignment horizontal="left" vertical="center" wrapText="1"/>
    </xf>
    <xf numFmtId="0" fontId="41" fillId="34" borderId="19" xfId="1" applyFont="1" applyFill="1" applyBorder="1" applyAlignment="1" applyProtection="1">
      <alignment horizontal="left" vertical="center" wrapText="1"/>
    </xf>
    <xf numFmtId="0" fontId="43" fillId="34" borderId="19" xfId="1" applyFont="1" applyFill="1" applyBorder="1" applyAlignment="1" applyProtection="1">
      <alignment horizontal="left" vertical="center" wrapText="1"/>
    </xf>
    <xf numFmtId="0" fontId="43" fillId="0" borderId="19" xfId="1" applyFont="1" applyBorder="1" applyAlignment="1" applyProtection="1">
      <alignment horizontal="left" vertical="center" wrapText="1"/>
    </xf>
    <xf numFmtId="0" fontId="43" fillId="0" borderId="19" xfId="1" applyFont="1" applyFill="1" applyBorder="1" applyAlignment="1" applyProtection="1">
      <alignment horizontal="left" vertical="center" wrapText="1"/>
    </xf>
    <xf numFmtId="0" fontId="43" fillId="34" borderId="27" xfId="1" applyFont="1" applyFill="1" applyBorder="1" applyAlignment="1" applyProtection="1">
      <alignment horizontal="left" vertical="center" wrapText="1"/>
    </xf>
    <xf numFmtId="0" fontId="43" fillId="34" borderId="19" xfId="1" applyFont="1" applyFill="1" applyBorder="1" applyAlignment="1" applyProtection="1">
      <alignment horizontal="left" vertical="center"/>
    </xf>
    <xf numFmtId="0" fontId="43" fillId="0" borderId="19" xfId="1" quotePrefix="1" applyFont="1" applyBorder="1" applyAlignment="1" applyProtection="1">
      <alignment horizontal="left" vertical="center"/>
    </xf>
    <xf numFmtId="0" fontId="43" fillId="0" borderId="27" xfId="1" applyFont="1" applyBorder="1" applyAlignment="1" applyProtection="1">
      <alignment horizontal="left" vertical="center" wrapText="1"/>
    </xf>
    <xf numFmtId="0" fontId="45" fillId="34" borderId="19" xfId="1" applyFont="1" applyFill="1" applyBorder="1" applyAlignment="1" applyProtection="1">
      <alignment horizontal="left" vertical="center" wrapText="1"/>
    </xf>
    <xf numFmtId="166" fontId="45" fillId="34" borderId="19" xfId="1" applyNumberFormat="1" applyFont="1" applyFill="1" applyBorder="1" applyAlignment="1" applyProtection="1">
      <alignment horizontal="left" vertical="center" wrapText="1"/>
    </xf>
    <xf numFmtId="0" fontId="45" fillId="34" borderId="19" xfId="1" applyFont="1" applyFill="1" applyBorder="1" applyAlignment="1" applyProtection="1">
      <alignment horizontal="left" vertical="center"/>
    </xf>
    <xf numFmtId="167" fontId="45" fillId="34" borderId="19" xfId="1" applyNumberFormat="1" applyFont="1" applyFill="1" applyBorder="1" applyAlignment="1" applyProtection="1">
      <alignment horizontal="left" vertical="center"/>
    </xf>
    <xf numFmtId="166" fontId="45" fillId="34" borderId="27" xfId="1" applyNumberFormat="1" applyFont="1" applyFill="1" applyBorder="1" applyAlignment="1" applyProtection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166" fontId="43" fillId="34" borderId="19" xfId="0" applyNumberFormat="1" applyFont="1" applyFill="1" applyBorder="1" applyAlignment="1">
      <alignment horizontal="left" vertical="center" wrapText="1"/>
    </xf>
    <xf numFmtId="0" fontId="43" fillId="35" borderId="19" xfId="2" applyFont="1" applyFill="1" applyBorder="1" applyAlignment="1">
      <alignment horizontal="left" vertical="center" wrapText="1"/>
    </xf>
    <xf numFmtId="3" fontId="45" fillId="36" borderId="19" xfId="1" quotePrefix="1" applyNumberFormat="1" applyFont="1" applyFill="1" applyBorder="1" applyAlignment="1" applyProtection="1">
      <alignment horizontal="left" vertical="center" wrapText="1"/>
    </xf>
    <xf numFmtId="0" fontId="44" fillId="34" borderId="19" xfId="5" applyFont="1" applyFill="1" applyBorder="1" applyAlignment="1">
      <alignment horizontal="left" vertical="center"/>
    </xf>
    <xf numFmtId="0" fontId="45" fillId="0" borderId="19" xfId="5" applyFont="1" applyBorder="1" applyAlignment="1">
      <alignment horizontal="left" vertical="center"/>
    </xf>
    <xf numFmtId="0" fontId="45" fillId="0" borderId="27" xfId="5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166" fontId="43" fillId="34" borderId="19" xfId="1" applyNumberFormat="1" applyFont="1" applyFill="1" applyBorder="1" applyAlignment="1" applyProtection="1">
      <alignment horizontal="left" vertical="center" wrapText="1"/>
    </xf>
    <xf numFmtId="0" fontId="47" fillId="0" borderId="27" xfId="1" applyFont="1" applyBorder="1" applyAlignment="1" applyProtection="1">
      <alignment horizontal="left" vertical="center" wrapText="1"/>
    </xf>
    <xf numFmtId="0" fontId="45" fillId="0" borderId="19" xfId="1" applyFont="1" applyBorder="1" applyAlignment="1" applyProtection="1">
      <alignment horizontal="left" vertical="center" wrapText="1"/>
    </xf>
    <xf numFmtId="0" fontId="45" fillId="0" borderId="19" xfId="1" quotePrefix="1" applyFont="1" applyBorder="1" applyAlignment="1" applyProtection="1">
      <alignment horizontal="left" vertical="center" wrapText="1"/>
    </xf>
    <xf numFmtId="0" fontId="45" fillId="0" borderId="27" xfId="1" applyFont="1" applyBorder="1" applyAlignment="1" applyProtection="1">
      <alignment horizontal="left" vertical="center" wrapText="1"/>
    </xf>
    <xf numFmtId="0" fontId="43" fillId="0" borderId="19" xfId="1" applyFont="1" applyBorder="1" applyAlignment="1" applyProtection="1">
      <alignment horizontal="left" vertical="center"/>
    </xf>
    <xf numFmtId="166" fontId="43" fillId="34" borderId="27" xfId="1" applyNumberFormat="1" applyFont="1" applyFill="1" applyBorder="1" applyAlignment="1" applyProtection="1">
      <alignment horizontal="left" vertical="center" wrapText="1"/>
    </xf>
    <xf numFmtId="0" fontId="45" fillId="34" borderId="19" xfId="1" quotePrefix="1" applyFont="1" applyFill="1" applyBorder="1" applyAlignment="1" applyProtection="1">
      <alignment horizontal="left" vertical="center" wrapText="1"/>
    </xf>
    <xf numFmtId="0" fontId="45" fillId="34" borderId="27" xfId="1" applyFont="1" applyFill="1" applyBorder="1" applyAlignment="1" applyProtection="1">
      <alignment horizontal="left" vertical="center" wrapText="1"/>
    </xf>
    <xf numFmtId="0" fontId="41" fillId="34" borderId="19" xfId="0" applyFont="1" applyFill="1" applyBorder="1" applyAlignment="1">
      <alignment horizontal="left" vertical="center" wrapText="1"/>
    </xf>
    <xf numFmtId="0" fontId="43" fillId="34" borderId="19" xfId="0" applyFont="1" applyFill="1" applyBorder="1" applyAlignment="1">
      <alignment horizontal="left" vertical="center" wrapText="1"/>
    </xf>
    <xf numFmtId="0" fontId="43" fillId="34" borderId="19" xfId="0" applyFont="1" applyFill="1" applyBorder="1" applyAlignment="1">
      <alignment horizontal="left" vertical="center"/>
    </xf>
    <xf numFmtId="0" fontId="43" fillId="34" borderId="27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44" fillId="34" borderId="29" xfId="5" applyFont="1" applyFill="1" applyBorder="1" applyAlignment="1">
      <alignment horizontal="left" vertical="center"/>
    </xf>
    <xf numFmtId="0" fontId="45" fillId="0" borderId="29" xfId="5" applyFont="1" applyBorder="1" applyAlignment="1">
      <alignment horizontal="left" vertical="center"/>
    </xf>
    <xf numFmtId="0" fontId="45" fillId="0" borderId="29" xfId="5" quotePrefix="1" applyFont="1" applyBorder="1" applyAlignment="1">
      <alignment horizontal="left" vertical="center"/>
    </xf>
    <xf numFmtId="0" fontId="45" fillId="0" borderId="30" xfId="5" applyFont="1" applyBorder="1" applyAlignment="1">
      <alignment horizontal="left" vertical="center"/>
    </xf>
    <xf numFmtId="0" fontId="2" fillId="34" borderId="24" xfId="0" applyFont="1" applyFill="1" applyBorder="1" applyAlignment="1">
      <alignment horizontal="center" vertical="center" wrapText="1"/>
    </xf>
    <xf numFmtId="49" fontId="41" fillId="32" borderId="25" xfId="1" applyNumberFormat="1" applyFont="1" applyFill="1" applyBorder="1" applyAlignment="1" applyProtection="1">
      <alignment horizontal="left" vertical="center" wrapText="1"/>
    </xf>
    <xf numFmtId="49" fontId="43" fillId="32" borderId="25" xfId="1" applyNumberFormat="1" applyFont="1" applyFill="1" applyBorder="1" applyAlignment="1" applyProtection="1">
      <alignment horizontal="left" vertical="center" wrapText="1"/>
    </xf>
    <xf numFmtId="166" fontId="43" fillId="32" borderId="25" xfId="1" applyNumberFormat="1" applyFont="1" applyFill="1" applyBorder="1" applyAlignment="1" applyProtection="1">
      <alignment horizontal="left" vertical="center" wrapText="1"/>
    </xf>
    <xf numFmtId="0" fontId="48" fillId="32" borderId="26" xfId="1" applyFont="1" applyFill="1" applyBorder="1" applyAlignment="1" applyProtection="1">
      <alignment horizontal="left" vertical="center"/>
    </xf>
    <xf numFmtId="0" fontId="2" fillId="34" borderId="18" xfId="0" applyFont="1" applyFill="1" applyBorder="1" applyAlignment="1">
      <alignment horizontal="center" vertical="center" wrapText="1"/>
    </xf>
    <xf numFmtId="49" fontId="45" fillId="34" borderId="19" xfId="1" applyNumberFormat="1" applyFont="1" applyFill="1" applyBorder="1" applyAlignment="1" applyProtection="1">
      <alignment horizontal="left" vertical="center" wrapText="1"/>
    </xf>
    <xf numFmtId="0" fontId="3" fillId="34" borderId="19" xfId="0" applyFont="1" applyFill="1" applyBorder="1" applyAlignment="1">
      <alignment horizontal="left" vertical="center" wrapText="1"/>
    </xf>
    <xf numFmtId="49" fontId="43" fillId="34" borderId="19" xfId="1" applyNumberFormat="1" applyFont="1" applyFill="1" applyBorder="1" applyAlignment="1" applyProtection="1">
      <alignment horizontal="left" vertical="center" wrapText="1"/>
    </xf>
    <xf numFmtId="0" fontId="3" fillId="34" borderId="27" xfId="0" applyFont="1" applyFill="1" applyBorder="1" applyAlignment="1">
      <alignment horizontal="left" vertical="center" wrapText="1"/>
    </xf>
    <xf numFmtId="0" fontId="2" fillId="34" borderId="19" xfId="0" applyFont="1" applyFill="1" applyBorder="1" applyAlignment="1">
      <alignment horizontal="left" vertical="center" wrapText="1"/>
    </xf>
    <xf numFmtId="166" fontId="43" fillId="0" borderId="19" xfId="0" applyNumberFormat="1" applyFont="1" applyBorder="1" applyAlignment="1">
      <alignment horizontal="left" vertical="center" wrapText="1"/>
    </xf>
    <xf numFmtId="167" fontId="43" fillId="0" borderId="19" xfId="0" applyNumberFormat="1" applyFont="1" applyBorder="1" applyAlignment="1">
      <alignment horizontal="left" vertical="center" wrapText="1"/>
    </xf>
    <xf numFmtId="166" fontId="47" fillId="0" borderId="27" xfId="1" applyNumberFormat="1" applyFont="1" applyFill="1" applyBorder="1" applyAlignment="1" applyProtection="1">
      <alignment horizontal="left" vertical="center" wrapText="1"/>
    </xf>
    <xf numFmtId="167" fontId="45" fillId="0" borderId="27" xfId="1" applyNumberFormat="1" applyFont="1" applyFill="1" applyBorder="1" applyAlignment="1" applyProtection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9" fontId="41" fillId="34" borderId="19" xfId="0" applyNumberFormat="1" applyFont="1" applyFill="1" applyBorder="1" applyAlignment="1">
      <alignment horizontal="left" vertical="center" wrapText="1"/>
    </xf>
    <xf numFmtId="0" fontId="49" fillId="34" borderId="19" xfId="0" applyFont="1" applyFill="1" applyBorder="1" applyAlignment="1">
      <alignment horizontal="left" vertical="center" wrapText="1"/>
    </xf>
    <xf numFmtId="49" fontId="49" fillId="34" borderId="19" xfId="0" applyNumberFormat="1" applyFont="1" applyFill="1" applyBorder="1" applyAlignment="1">
      <alignment horizontal="left" vertical="center" wrapText="1"/>
    </xf>
    <xf numFmtId="49" fontId="43" fillId="34" borderId="19" xfId="0" applyNumberFormat="1" applyFont="1" applyFill="1" applyBorder="1" applyAlignment="1">
      <alignment horizontal="left" vertical="center" wrapText="1"/>
    </xf>
    <xf numFmtId="49" fontId="48" fillId="34" borderId="27" xfId="0" applyNumberFormat="1" applyFont="1" applyFill="1" applyBorder="1" applyAlignment="1">
      <alignment horizontal="left" vertical="center" wrapText="1"/>
    </xf>
    <xf numFmtId="49" fontId="44" fillId="34" borderId="29" xfId="1" applyNumberFormat="1" applyFont="1" applyFill="1" applyBorder="1" applyAlignment="1" applyProtection="1">
      <alignment horizontal="left" vertical="center" wrapText="1"/>
    </xf>
    <xf numFmtId="49" fontId="45" fillId="34" borderId="29" xfId="1" applyNumberFormat="1" applyFont="1" applyFill="1" applyBorder="1" applyAlignment="1" applyProtection="1">
      <alignment horizontal="left" vertical="center" wrapText="1"/>
    </xf>
    <xf numFmtId="0" fontId="45" fillId="34" borderId="29" xfId="1" applyNumberFormat="1" applyFont="1" applyFill="1" applyBorder="1" applyAlignment="1" applyProtection="1">
      <alignment horizontal="left" vertical="center" wrapText="1"/>
    </xf>
    <xf numFmtId="49" fontId="45" fillId="34" borderId="30" xfId="1" applyNumberFormat="1" applyFont="1" applyFill="1" applyBorder="1" applyAlignment="1" applyProtection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41" fillId="32" borderId="25" xfId="0" applyFont="1" applyFill="1" applyBorder="1" applyAlignment="1">
      <alignment horizontal="left" vertical="center" wrapText="1"/>
    </xf>
    <xf numFmtId="0" fontId="43" fillId="32" borderId="26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49" fontId="49" fillId="37" borderId="19" xfId="0" applyNumberFormat="1" applyFont="1" applyFill="1" applyBorder="1" applyAlignment="1">
      <alignment horizontal="left" vertical="center" wrapText="1"/>
    </xf>
    <xf numFmtId="167" fontId="43" fillId="34" borderId="19" xfId="0" applyNumberFormat="1" applyFont="1" applyFill="1" applyBorder="1" applyAlignment="1">
      <alignment horizontal="left" vertical="center" wrapText="1"/>
    </xf>
    <xf numFmtId="0" fontId="43" fillId="34" borderId="27" xfId="1" applyFont="1" applyFill="1" applyBorder="1" applyAlignment="1" applyProtection="1">
      <alignment horizontal="left" vertical="center"/>
    </xf>
    <xf numFmtId="49" fontId="41" fillId="34" borderId="19" xfId="1" applyNumberFormat="1" applyFont="1" applyFill="1" applyBorder="1" applyAlignment="1" applyProtection="1">
      <alignment horizontal="left" vertical="center" wrapText="1"/>
    </xf>
    <xf numFmtId="49" fontId="43" fillId="37" borderId="19" xfId="1" applyNumberFormat="1" applyFont="1" applyFill="1" applyBorder="1" applyAlignment="1" applyProtection="1">
      <alignment horizontal="left" vertical="center" wrapText="1"/>
    </xf>
    <xf numFmtId="166" fontId="43" fillId="37" borderId="19" xfId="1" applyNumberFormat="1" applyFont="1" applyFill="1" applyBorder="1" applyAlignment="1" applyProtection="1">
      <alignment horizontal="left" vertical="center" wrapText="1"/>
    </xf>
    <xf numFmtId="49" fontId="43" fillId="37" borderId="27" xfId="1" applyNumberFormat="1" applyFont="1" applyFill="1" applyBorder="1" applyAlignment="1" applyProtection="1">
      <alignment horizontal="left" vertical="center" wrapText="1"/>
    </xf>
    <xf numFmtId="49" fontId="44" fillId="34" borderId="19" xfId="1" applyNumberFormat="1" applyFont="1" applyFill="1" applyBorder="1" applyAlignment="1" applyProtection="1">
      <alignment horizontal="left" vertical="center" wrapText="1"/>
    </xf>
    <xf numFmtId="167" fontId="43" fillId="34" borderId="19" xfId="0" quotePrefix="1" applyNumberFormat="1" applyFont="1" applyFill="1" applyBorder="1" applyAlignment="1">
      <alignment horizontal="left" vertical="center" wrapText="1"/>
    </xf>
    <xf numFmtId="0" fontId="41" fillId="34" borderId="19" xfId="0" applyFont="1" applyFill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27" xfId="0" applyFont="1" applyBorder="1" applyAlignment="1">
      <alignment vertical="center"/>
    </xf>
    <xf numFmtId="0" fontId="44" fillId="34" borderId="29" xfId="5" applyFont="1" applyFill="1" applyBorder="1" applyAlignment="1">
      <alignment vertical="center"/>
    </xf>
    <xf numFmtId="0" fontId="45" fillId="0" borderId="29" xfId="5" applyFont="1" applyBorder="1" applyAlignment="1">
      <alignment vertical="center"/>
    </xf>
    <xf numFmtId="0" fontId="45" fillId="0" borderId="30" xfId="5" applyFont="1" applyBorder="1" applyAlignment="1">
      <alignment vertical="center"/>
    </xf>
    <xf numFmtId="0" fontId="43" fillId="32" borderId="25" xfId="1" applyFont="1" applyFill="1" applyBorder="1" applyAlignment="1" applyProtection="1">
      <alignment horizontal="left" vertical="center" wrapText="1"/>
    </xf>
    <xf numFmtId="0" fontId="3" fillId="32" borderId="25" xfId="1" applyFont="1" applyFill="1" applyBorder="1" applyAlignment="1" applyProtection="1">
      <alignment horizontal="left" vertical="center" wrapText="1"/>
    </xf>
    <xf numFmtId="167" fontId="45" fillId="34" borderId="19" xfId="1" applyNumberFormat="1" applyFont="1" applyFill="1" applyBorder="1" applyAlignment="1" applyProtection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3" fillId="38" borderId="19" xfId="1" applyFont="1" applyFill="1" applyBorder="1" applyAlignment="1" applyProtection="1">
      <alignment horizontal="left" vertical="center" wrapText="1"/>
    </xf>
    <xf numFmtId="0" fontId="44" fillId="34" borderId="19" xfId="6" applyFont="1" applyFill="1" applyBorder="1" applyAlignment="1">
      <alignment horizontal="left" vertical="center" wrapText="1"/>
    </xf>
    <xf numFmtId="0" fontId="45" fillId="0" borderId="19" xfId="6" applyFont="1" applyBorder="1" applyAlignment="1">
      <alignment horizontal="left" vertical="center" wrapText="1"/>
    </xf>
    <xf numFmtId="0" fontId="45" fillId="0" borderId="19" xfId="6" quotePrefix="1" applyFont="1" applyBorder="1" applyAlignment="1">
      <alignment horizontal="left" vertical="center" wrapText="1"/>
    </xf>
    <xf numFmtId="0" fontId="45" fillId="0" borderId="19" xfId="6" applyFont="1" applyFill="1" applyBorder="1" applyAlignment="1">
      <alignment horizontal="left" vertical="center" wrapText="1"/>
    </xf>
    <xf numFmtId="0" fontId="45" fillId="0" borderId="19" xfId="6" applyFont="1" applyFill="1" applyBorder="1" applyAlignment="1">
      <alignment vertical="center" wrapText="1"/>
    </xf>
    <xf numFmtId="167" fontId="45" fillId="0" borderId="19" xfId="6" applyNumberFormat="1" applyFont="1" applyFill="1" applyBorder="1" applyAlignment="1">
      <alignment vertical="center" wrapText="1"/>
    </xf>
    <xf numFmtId="0" fontId="45" fillId="0" borderId="27" xfId="6" applyFont="1" applyBorder="1" applyAlignment="1">
      <alignment horizontal="left" vertical="center" wrapText="1"/>
    </xf>
    <xf numFmtId="167" fontId="43" fillId="34" borderId="19" xfId="1" applyNumberFormat="1" applyFont="1" applyFill="1" applyBorder="1" applyAlignment="1" applyProtection="1">
      <alignment horizontal="left" vertical="center" wrapText="1"/>
    </xf>
    <xf numFmtId="0" fontId="41" fillId="34" borderId="19" xfId="7" applyFont="1" applyFill="1" applyBorder="1" applyAlignment="1">
      <alignment horizontal="left" vertical="center"/>
    </xf>
    <xf numFmtId="0" fontId="43" fillId="0" borderId="19" xfId="7" applyFont="1" applyBorder="1" applyAlignment="1">
      <alignment horizontal="left" vertical="center"/>
    </xf>
    <xf numFmtId="0" fontId="43" fillId="0" borderId="27" xfId="7" applyFont="1" applyBorder="1" applyAlignment="1">
      <alignment horizontal="left" vertical="center"/>
    </xf>
    <xf numFmtId="0" fontId="44" fillId="34" borderId="19" xfId="6" applyFont="1" applyFill="1" applyBorder="1" applyAlignment="1">
      <alignment horizontal="left" vertical="center"/>
    </xf>
    <xf numFmtId="166" fontId="45" fillId="0" borderId="19" xfId="6" applyNumberFormat="1" applyFont="1" applyFill="1" applyBorder="1" applyAlignment="1">
      <alignment horizontal="left" vertical="center" wrapText="1"/>
    </xf>
    <xf numFmtId="167" fontId="45" fillId="0" borderId="19" xfId="6" applyNumberFormat="1" applyFont="1" applyFill="1" applyBorder="1" applyAlignment="1">
      <alignment horizontal="left" vertical="center" wrapText="1"/>
    </xf>
    <xf numFmtId="166" fontId="45" fillId="0" borderId="27" xfId="6" applyNumberFormat="1" applyFont="1" applyFill="1" applyBorder="1" applyAlignment="1" applyProtection="1">
      <alignment horizontal="left" vertical="center" wrapText="1"/>
    </xf>
    <xf numFmtId="0" fontId="48" fillId="34" borderId="27" xfId="1" applyFont="1" applyFill="1" applyBorder="1" applyAlignment="1" applyProtection="1">
      <alignment horizontal="left" vertical="center"/>
    </xf>
    <xf numFmtId="0" fontId="41" fillId="34" borderId="19" xfId="5" applyFont="1" applyFill="1" applyBorder="1" applyAlignment="1">
      <alignment horizontal="left" vertical="center"/>
    </xf>
    <xf numFmtId="0" fontId="43" fillId="34" borderId="19" xfId="5" applyFont="1" applyFill="1" applyBorder="1" applyAlignment="1">
      <alignment horizontal="left" vertical="center"/>
    </xf>
    <xf numFmtId="0" fontId="43" fillId="34" borderId="27" xfId="5" applyFont="1" applyFill="1" applyBorder="1" applyAlignment="1">
      <alignment horizontal="left" vertical="center"/>
    </xf>
    <xf numFmtId="0" fontId="44" fillId="34" borderId="29" xfId="6" applyFont="1" applyFill="1" applyBorder="1" applyAlignment="1">
      <alignment horizontal="left" vertical="center" wrapText="1"/>
    </xf>
    <xf numFmtId="0" fontId="45" fillId="34" borderId="29" xfId="6" applyFont="1" applyFill="1" applyBorder="1" applyAlignment="1">
      <alignment horizontal="left" vertical="center" wrapText="1"/>
    </xf>
    <xf numFmtId="165" fontId="45" fillId="34" borderId="29" xfId="6" applyNumberFormat="1" applyFont="1" applyFill="1" applyBorder="1" applyAlignment="1">
      <alignment horizontal="left" vertical="center" wrapText="1"/>
    </xf>
    <xf numFmtId="0" fontId="45" fillId="34" borderId="29" xfId="6" applyFont="1" applyFill="1" applyBorder="1" applyAlignment="1">
      <alignment horizontal="left" vertical="center"/>
    </xf>
    <xf numFmtId="0" fontId="45" fillId="34" borderId="30" xfId="6" applyFont="1" applyFill="1" applyBorder="1" applyAlignment="1" applyProtection="1">
      <alignment horizontal="left" vertical="center"/>
    </xf>
    <xf numFmtId="0" fontId="2" fillId="34" borderId="32" xfId="0" applyFont="1" applyFill="1" applyBorder="1" applyAlignment="1">
      <alignment horizontal="center" vertical="center" wrapText="1"/>
    </xf>
    <xf numFmtId="0" fontId="47" fillId="32" borderId="26" xfId="1" applyFont="1" applyFill="1" applyBorder="1" applyAlignment="1" applyProtection="1">
      <alignment horizontal="left" vertical="center" wrapText="1"/>
    </xf>
    <xf numFmtId="0" fontId="45" fillId="0" borderId="19" xfId="5" quotePrefix="1" applyFont="1" applyBorder="1" applyAlignment="1">
      <alignment horizontal="left" vertical="center"/>
    </xf>
    <xf numFmtId="0" fontId="30" fillId="34" borderId="27" xfId="1" applyFill="1" applyBorder="1" applyAlignment="1" applyProtection="1">
      <alignment horizontal="left" vertical="center" wrapText="1"/>
    </xf>
    <xf numFmtId="0" fontId="43" fillId="34" borderId="19" xfId="1" quotePrefix="1" applyFont="1" applyFill="1" applyBorder="1" applyAlignment="1" applyProtection="1">
      <alignment horizontal="left" vertical="center" wrapText="1"/>
    </xf>
    <xf numFmtId="0" fontId="48" fillId="34" borderId="27" xfId="1" applyFont="1" applyFill="1" applyBorder="1" applyAlignment="1" applyProtection="1">
      <alignment horizontal="left" vertical="center" wrapText="1"/>
    </xf>
    <xf numFmtId="0" fontId="45" fillId="34" borderId="19" xfId="6" applyFont="1" applyFill="1" applyBorder="1" applyAlignment="1">
      <alignment horizontal="left" vertical="center" wrapText="1"/>
    </xf>
    <xf numFmtId="0" fontId="45" fillId="34" borderId="19" xfId="6" quotePrefix="1" applyFont="1" applyFill="1" applyBorder="1" applyAlignment="1">
      <alignment horizontal="left" vertical="center"/>
    </xf>
    <xf numFmtId="167" fontId="45" fillId="34" borderId="19" xfId="6" quotePrefix="1" applyNumberFormat="1" applyFont="1" applyFill="1" applyBorder="1" applyAlignment="1">
      <alignment horizontal="left" vertical="center"/>
    </xf>
    <xf numFmtId="0" fontId="47" fillId="34" borderId="27" xfId="1" applyFont="1" applyFill="1" applyBorder="1" applyAlignment="1" applyProtection="1">
      <alignment horizontal="left" vertical="center" wrapText="1"/>
    </xf>
    <xf numFmtId="0" fontId="44" fillId="34" borderId="19" xfId="6" applyFont="1" applyFill="1" applyBorder="1"/>
    <xf numFmtId="0" fontId="45" fillId="0" borderId="19" xfId="6" applyFont="1" applyBorder="1" applyAlignment="1">
      <alignment vertical="center" wrapText="1"/>
    </xf>
    <xf numFmtId="0" fontId="45" fillId="34" borderId="19" xfId="6" quotePrefix="1" applyFont="1" applyFill="1" applyBorder="1"/>
    <xf numFmtId="0" fontId="45" fillId="34" borderId="19" xfId="6" applyFont="1" applyFill="1" applyBorder="1"/>
    <xf numFmtId="167" fontId="45" fillId="0" borderId="19" xfId="6" quotePrefix="1" applyNumberFormat="1" applyFont="1" applyBorder="1" applyAlignment="1">
      <alignment vertical="center"/>
    </xf>
    <xf numFmtId="0" fontId="47" fillId="34" borderId="27" xfId="1" applyFont="1" applyFill="1" applyBorder="1" applyAlignment="1" applyProtection="1"/>
    <xf numFmtId="166" fontId="43" fillId="0" borderId="19" xfId="0" quotePrefix="1" applyNumberFormat="1" applyFont="1" applyBorder="1" applyAlignment="1">
      <alignment horizontal="left" vertical="center" wrapText="1"/>
    </xf>
    <xf numFmtId="167" fontId="43" fillId="0" borderId="19" xfId="0" applyNumberFormat="1" applyFont="1" applyBorder="1" applyAlignment="1">
      <alignment vertical="center" wrapText="1"/>
    </xf>
    <xf numFmtId="0" fontId="45" fillId="0" borderId="29" xfId="6" applyFont="1" applyBorder="1" applyAlignment="1">
      <alignment horizontal="left" vertical="center" wrapText="1"/>
    </xf>
    <xf numFmtId="0" fontId="45" fillId="0" borderId="29" xfId="6" quotePrefix="1" applyFont="1" applyBorder="1" applyAlignment="1">
      <alignment horizontal="left" vertical="center"/>
    </xf>
    <xf numFmtId="0" fontId="45" fillId="0" borderId="29" xfId="6" applyFont="1" applyBorder="1" applyAlignment="1">
      <alignment horizontal="left" vertical="center"/>
    </xf>
    <xf numFmtId="167" fontId="45" fillId="0" borderId="29" xfId="6" applyNumberFormat="1" applyFont="1" applyBorder="1" applyAlignment="1">
      <alignment horizontal="left" vertical="center" wrapText="1"/>
    </xf>
    <xf numFmtId="0" fontId="47" fillId="0" borderId="30" xfId="1" applyFont="1" applyBorder="1" applyAlignment="1" applyProtection="1">
      <alignment horizontal="left" vertical="center"/>
    </xf>
    <xf numFmtId="0" fontId="41" fillId="34" borderId="33" xfId="6" applyFont="1" applyFill="1" applyBorder="1" applyAlignment="1">
      <alignment horizontal="left" vertical="center" wrapText="1"/>
    </xf>
    <xf numFmtId="0" fontId="45" fillId="0" borderId="33" xfId="6" applyFont="1" applyBorder="1" applyAlignment="1">
      <alignment horizontal="left" vertical="center" wrapText="1"/>
    </xf>
    <xf numFmtId="0" fontId="45" fillId="0" borderId="33" xfId="6" quotePrefix="1" applyFont="1" applyBorder="1" applyAlignment="1">
      <alignment horizontal="left" vertical="center"/>
    </xf>
    <xf numFmtId="0" fontId="43" fillId="0" borderId="33" xfId="6" applyFont="1" applyBorder="1" applyAlignment="1">
      <alignment horizontal="left" vertical="center"/>
    </xf>
    <xf numFmtId="167" fontId="45" fillId="0" borderId="33" xfId="6" applyNumberFormat="1" applyFont="1" applyBorder="1" applyAlignment="1">
      <alignment horizontal="left" vertical="center" wrapText="1"/>
    </xf>
    <xf numFmtId="0" fontId="30" fillId="0" borderId="34" xfId="1" applyBorder="1" applyAlignment="1" applyProtection="1">
      <alignment horizontal="left" vertical="center"/>
    </xf>
    <xf numFmtId="0" fontId="44" fillId="34" borderId="33" xfId="6" applyFont="1" applyFill="1" applyBorder="1" applyAlignment="1">
      <alignment horizontal="left" vertical="center" wrapText="1"/>
    </xf>
    <xf numFmtId="0" fontId="45" fillId="0" borderId="33" xfId="6" applyFont="1" applyBorder="1" applyAlignment="1">
      <alignment horizontal="left" vertical="center"/>
    </xf>
    <xf numFmtId="3" fontId="43" fillId="32" borderId="25" xfId="1" applyNumberFormat="1" applyFont="1" applyFill="1" applyBorder="1" applyAlignment="1" applyProtection="1">
      <alignment horizontal="left" vertical="center" wrapText="1"/>
    </xf>
    <xf numFmtId="0" fontId="43" fillId="32" borderId="26" xfId="1" applyFont="1" applyFill="1" applyBorder="1" applyAlignment="1" applyProtection="1">
      <alignment horizontal="left" vertical="center" wrapText="1"/>
    </xf>
    <xf numFmtId="0" fontId="3" fillId="0" borderId="19" xfId="1" applyFont="1" applyBorder="1" applyAlignment="1" applyProtection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167" fontId="43" fillId="34" borderId="27" xfId="0" applyNumberFormat="1" applyFont="1" applyFill="1" applyBorder="1" applyAlignment="1">
      <alignment horizontal="left" vertical="center" wrapText="1"/>
    </xf>
    <xf numFmtId="167" fontId="43" fillId="0" borderId="19" xfId="0" quotePrefix="1" applyNumberFormat="1" applyFont="1" applyBorder="1" applyAlignment="1">
      <alignment horizontal="left" vertical="center" wrapText="1"/>
    </xf>
    <xf numFmtId="0" fontId="45" fillId="0" borderId="27" xfId="1" applyFont="1" applyFill="1" applyBorder="1" applyAlignment="1" applyProtection="1">
      <alignment horizontal="left" vertical="center" wrapText="1"/>
    </xf>
    <xf numFmtId="0" fontId="44" fillId="34" borderId="19" xfId="1" applyFont="1" applyFill="1" applyBorder="1" applyAlignment="1" applyProtection="1">
      <alignment horizontal="left" vertical="center"/>
    </xf>
    <xf numFmtId="0" fontId="45" fillId="0" borderId="19" xfId="1" applyFont="1" applyBorder="1" applyAlignment="1" applyProtection="1">
      <alignment horizontal="left" vertical="center"/>
    </xf>
    <xf numFmtId="167" fontId="45" fillId="0" borderId="19" xfId="1" applyNumberFormat="1" applyFont="1" applyBorder="1" applyAlignment="1" applyProtection="1">
      <alignment horizontal="left" vertical="center"/>
    </xf>
    <xf numFmtId="0" fontId="45" fillId="0" borderId="27" xfId="1" applyFont="1" applyBorder="1" applyAlignment="1" applyProtection="1">
      <alignment horizontal="left" vertical="center"/>
    </xf>
    <xf numFmtId="0" fontId="41" fillId="32" borderId="19" xfId="1" applyFont="1" applyFill="1" applyBorder="1" applyAlignment="1" applyProtection="1">
      <alignment horizontal="left" vertical="center"/>
    </xf>
    <xf numFmtId="0" fontId="43" fillId="32" borderId="19" xfId="1" applyFont="1" applyFill="1" applyBorder="1" applyAlignment="1" applyProtection="1">
      <alignment horizontal="left" vertical="center" wrapText="1"/>
    </xf>
    <xf numFmtId="0" fontId="43" fillId="32" borderId="19" xfId="1" applyFont="1" applyFill="1" applyBorder="1" applyAlignment="1" applyProtection="1">
      <alignment horizontal="left" vertical="center"/>
    </xf>
    <xf numFmtId="167" fontId="43" fillId="32" borderId="19" xfId="1" applyNumberFormat="1" applyFont="1" applyFill="1" applyBorder="1" applyAlignment="1" applyProtection="1">
      <alignment horizontal="left" vertical="center" wrapText="1"/>
    </xf>
    <xf numFmtId="0" fontId="43" fillId="32" borderId="27" xfId="1" applyFont="1" applyFill="1" applyBorder="1" applyAlignment="1" applyProtection="1">
      <alignment horizontal="left" vertical="center" wrapText="1"/>
    </xf>
    <xf numFmtId="0" fontId="45" fillId="34" borderId="19" xfId="1" quotePrefix="1" applyFont="1" applyFill="1" applyBorder="1" applyAlignment="1" applyProtection="1">
      <alignment horizontal="left" vertical="center"/>
    </xf>
    <xf numFmtId="0" fontId="43" fillId="34" borderId="19" xfId="2" applyFont="1" applyFill="1" applyBorder="1" applyAlignment="1">
      <alignment horizontal="left" vertical="center" wrapText="1"/>
    </xf>
    <xf numFmtId="166" fontId="43" fillId="34" borderId="19" xfId="2" applyNumberFormat="1" applyFont="1" applyFill="1" applyBorder="1" applyAlignment="1">
      <alignment horizontal="left" vertical="center" wrapText="1"/>
    </xf>
    <xf numFmtId="0" fontId="43" fillId="0" borderId="19" xfId="2" applyFont="1" applyBorder="1" applyAlignment="1">
      <alignment horizontal="left" vertical="center" wrapText="1"/>
    </xf>
    <xf numFmtId="166" fontId="48" fillId="34" borderId="27" xfId="1" applyNumberFormat="1" applyFont="1" applyFill="1" applyBorder="1" applyAlignment="1" applyProtection="1">
      <alignment horizontal="left" vertical="center" wrapText="1"/>
    </xf>
    <xf numFmtId="167" fontId="45" fillId="34" borderId="19" xfId="1" quotePrefix="1" applyNumberFormat="1" applyFont="1" applyFill="1" applyBorder="1" applyAlignment="1" applyProtection="1">
      <alignment horizontal="left" vertical="center"/>
    </xf>
    <xf numFmtId="0" fontId="43" fillId="0" borderId="19" xfId="6" applyFont="1" applyBorder="1" applyAlignment="1">
      <alignment horizontal="left" vertical="center" wrapText="1"/>
    </xf>
    <xf numFmtId="166" fontId="43" fillId="34" borderId="19" xfId="6" applyNumberFormat="1" applyFont="1" applyFill="1" applyBorder="1" applyAlignment="1">
      <alignment horizontal="left" vertical="center" wrapText="1"/>
    </xf>
    <xf numFmtId="0" fontId="43" fillId="0" borderId="19" xfId="0" quotePrefix="1" applyFont="1" applyBorder="1" applyAlignment="1">
      <alignment horizontal="left" vertical="center"/>
    </xf>
    <xf numFmtId="166" fontId="45" fillId="34" borderId="19" xfId="6" applyNumberFormat="1" applyFont="1" applyFill="1" applyBorder="1" applyAlignment="1">
      <alignment horizontal="left" vertical="center" wrapText="1"/>
    </xf>
    <xf numFmtId="166" fontId="47" fillId="34" borderId="27" xfId="1" applyNumberFormat="1" applyFont="1" applyFill="1" applyBorder="1" applyAlignment="1" applyProtection="1">
      <alignment horizontal="left" vertical="center" wrapText="1"/>
    </xf>
    <xf numFmtId="0" fontId="41" fillId="34" borderId="19" xfId="4" applyFont="1" applyFill="1" applyBorder="1" applyAlignment="1">
      <alignment horizontal="left" vertical="center" wrapText="1"/>
    </xf>
    <xf numFmtId="166" fontId="43" fillId="34" borderId="19" xfId="4" applyNumberFormat="1" applyFont="1" applyFill="1" applyBorder="1" applyAlignment="1">
      <alignment horizontal="left" vertical="center" wrapText="1"/>
    </xf>
    <xf numFmtId="0" fontId="43" fillId="34" borderId="19" xfId="4" applyFont="1" applyFill="1" applyBorder="1" applyAlignment="1">
      <alignment horizontal="left" vertical="center" wrapText="1"/>
    </xf>
    <xf numFmtId="167" fontId="43" fillId="34" borderId="19" xfId="4" applyNumberFormat="1" applyFont="1" applyFill="1" applyBorder="1" applyAlignment="1">
      <alignment horizontal="left" vertical="center" wrapText="1"/>
    </xf>
    <xf numFmtId="166" fontId="43" fillId="34" borderId="27" xfId="4" applyNumberFormat="1" applyFont="1" applyFill="1" applyBorder="1" applyAlignment="1" applyProtection="1">
      <alignment horizontal="left" vertical="center" wrapText="1"/>
    </xf>
    <xf numFmtId="0" fontId="45" fillId="0" borderId="19" xfId="7" applyFont="1" applyBorder="1" applyAlignment="1">
      <alignment horizontal="left" vertical="center"/>
    </xf>
    <xf numFmtId="0" fontId="47" fillId="0" borderId="27" xfId="1" applyFont="1" applyBorder="1" applyAlignment="1" applyProtection="1">
      <alignment horizontal="left" vertical="center"/>
    </xf>
    <xf numFmtId="0" fontId="43" fillId="36" borderId="19" xfId="1" applyFont="1" applyFill="1" applyBorder="1" applyAlignment="1" applyProtection="1">
      <alignment horizontal="left" vertical="center" wrapText="1"/>
    </xf>
    <xf numFmtId="0" fontId="43" fillId="36" borderId="19" xfId="1" applyFont="1" applyFill="1" applyBorder="1" applyAlignment="1" applyProtection="1">
      <alignment horizontal="left" vertical="center"/>
    </xf>
    <xf numFmtId="166" fontId="43" fillId="36" borderId="19" xfId="1" applyNumberFormat="1" applyFont="1" applyFill="1" applyBorder="1" applyAlignment="1" applyProtection="1">
      <alignment horizontal="left" vertical="center" wrapText="1"/>
    </xf>
    <xf numFmtId="0" fontId="3" fillId="34" borderId="19" xfId="0" quotePrefix="1" applyFont="1" applyFill="1" applyBorder="1" applyAlignment="1">
      <alignment horizontal="left" vertical="center"/>
    </xf>
    <xf numFmtId="0" fontId="41" fillId="34" borderId="19" xfId="2" applyFont="1" applyFill="1" applyBorder="1" applyAlignment="1">
      <alignment horizontal="left" vertical="center" wrapText="1"/>
    </xf>
    <xf numFmtId="167" fontId="43" fillId="34" borderId="19" xfId="2" applyNumberFormat="1" applyFont="1" applyFill="1" applyBorder="1" applyAlignment="1">
      <alignment horizontal="left" vertical="center" wrapText="1"/>
    </xf>
    <xf numFmtId="0" fontId="47" fillId="34" borderId="27" xfId="1" applyFont="1" applyFill="1" applyBorder="1" applyAlignment="1" applyProtection="1">
      <alignment horizontal="left" vertical="center"/>
    </xf>
    <xf numFmtId="0" fontId="44" fillId="34" borderId="29" xfId="1" applyFont="1" applyFill="1" applyBorder="1" applyAlignment="1" applyProtection="1">
      <alignment horizontal="left" vertical="center" wrapText="1"/>
    </xf>
    <xf numFmtId="0" fontId="45" fillId="0" borderId="29" xfId="1" applyFont="1" applyBorder="1" applyAlignment="1" applyProtection="1">
      <alignment horizontal="left" vertical="center"/>
    </xf>
    <xf numFmtId="0" fontId="45" fillId="34" borderId="29" xfId="1" quotePrefix="1" applyFont="1" applyFill="1" applyBorder="1" applyAlignment="1" applyProtection="1">
      <alignment horizontal="left" vertical="center"/>
    </xf>
    <xf numFmtId="0" fontId="45" fillId="34" borderId="30" xfId="1" applyFont="1" applyFill="1" applyBorder="1" applyAlignment="1" applyProtection="1">
      <alignment horizontal="left" vertical="center" wrapText="1"/>
    </xf>
    <xf numFmtId="0" fontId="39" fillId="34" borderId="32" xfId="0" applyFont="1" applyFill="1" applyBorder="1" applyAlignment="1">
      <alignment horizontal="center"/>
    </xf>
    <xf numFmtId="0" fontId="32" fillId="34" borderId="19" xfId="0" applyFont="1" applyFill="1" applyBorder="1" applyAlignment="1">
      <alignment vertical="center"/>
    </xf>
    <xf numFmtId="0" fontId="0" fillId="34" borderId="0" xfId="0" applyFill="1"/>
    <xf numFmtId="0" fontId="29" fillId="34" borderId="19" xfId="0" applyFont="1" applyFill="1" applyBorder="1" applyAlignment="1">
      <alignment vertical="center" wrapText="1"/>
    </xf>
    <xf numFmtId="0" fontId="32" fillId="34" borderId="19" xfId="0" applyFont="1" applyFill="1" applyBorder="1" applyAlignment="1">
      <alignment vertical="center" wrapText="1"/>
    </xf>
    <xf numFmtId="0" fontId="51" fillId="34" borderId="19" xfId="1" applyFont="1" applyFill="1" applyBorder="1" applyAlignment="1" applyProtection="1">
      <alignment horizontal="left" vertical="center"/>
    </xf>
    <xf numFmtId="0" fontId="32" fillId="34" borderId="27" xfId="0" applyFont="1" applyFill="1" applyBorder="1" applyAlignment="1">
      <alignment vertical="center"/>
    </xf>
    <xf numFmtId="0" fontId="32" fillId="34" borderId="35" xfId="0" applyFont="1" applyFill="1" applyBorder="1" applyAlignment="1">
      <alignment vertical="center"/>
    </xf>
    <xf numFmtId="0" fontId="32" fillId="34" borderId="0" xfId="0" applyFont="1" applyFill="1" applyAlignment="1">
      <alignment vertical="center"/>
    </xf>
    <xf numFmtId="166" fontId="47" fillId="32" borderId="26" xfId="1" applyNumberFormat="1" applyFont="1" applyFill="1" applyBorder="1" applyAlignment="1" applyProtection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5" fillId="34" borderId="19" xfId="5" applyFont="1" applyFill="1" applyBorder="1" applyAlignment="1">
      <alignment horizontal="left" vertical="center"/>
    </xf>
    <xf numFmtId="166" fontId="48" fillId="0" borderId="27" xfId="1" applyNumberFormat="1" applyFont="1" applyFill="1" applyBorder="1" applyAlignment="1" applyProtection="1">
      <alignment horizontal="left" vertical="center" wrapText="1"/>
    </xf>
    <xf numFmtId="167" fontId="43" fillId="34" borderId="19" xfId="1" quotePrefix="1" applyNumberFormat="1" applyFont="1" applyFill="1" applyBorder="1" applyAlignment="1" applyProtection="1">
      <alignment horizontal="left" vertical="center" wrapText="1"/>
    </xf>
    <xf numFmtId="0" fontId="45" fillId="39" borderId="19" xfId="1" applyFont="1" applyFill="1" applyBorder="1" applyAlignment="1" applyProtection="1">
      <alignment horizontal="left" vertical="center" wrapText="1"/>
    </xf>
    <xf numFmtId="0" fontId="45" fillId="34" borderId="27" xfId="1" applyFont="1" applyFill="1" applyBorder="1" applyAlignment="1" applyProtection="1">
      <alignment horizontal="left" vertical="center"/>
    </xf>
    <xf numFmtId="3" fontId="45" fillId="34" borderId="19" xfId="1" quotePrefix="1" applyNumberFormat="1" applyFont="1" applyFill="1" applyBorder="1" applyAlignment="1" applyProtection="1">
      <alignment horizontal="left" vertical="center" wrapText="1"/>
    </xf>
    <xf numFmtId="0" fontId="41" fillId="34" borderId="19" xfId="0" applyFont="1" applyFill="1" applyBorder="1" applyAlignment="1">
      <alignment vertical="center" wrapText="1"/>
    </xf>
    <xf numFmtId="0" fontId="3" fillId="34" borderId="19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67" fontId="43" fillId="0" borderId="19" xfId="0" applyNumberFormat="1" applyFont="1" applyBorder="1" applyAlignment="1">
      <alignment vertical="center"/>
    </xf>
    <xf numFmtId="0" fontId="47" fillId="34" borderId="27" xfId="1" applyFont="1" applyFill="1" applyBorder="1" applyAlignment="1" applyProtection="1">
      <alignment wrapText="1"/>
    </xf>
    <xf numFmtId="49" fontId="52" fillId="32" borderId="36" xfId="0" applyNumberFormat="1" applyFont="1" applyFill="1" applyBorder="1" applyAlignment="1">
      <alignment horizontal="left" vertical="center" wrapText="1"/>
    </xf>
    <xf numFmtId="49" fontId="3" fillId="32" borderId="36" xfId="0" applyNumberFormat="1" applyFont="1" applyFill="1" applyBorder="1" applyAlignment="1">
      <alignment horizontal="left" vertical="center" wrapText="1"/>
    </xf>
    <xf numFmtId="0" fontId="49" fillId="32" borderId="36" xfId="0" applyFont="1" applyFill="1" applyBorder="1" applyAlignment="1">
      <alignment horizontal="left" vertical="center" wrapText="1"/>
    </xf>
    <xf numFmtId="49" fontId="49" fillId="32" borderId="36" xfId="0" applyNumberFormat="1" applyFont="1" applyFill="1" applyBorder="1" applyAlignment="1">
      <alignment horizontal="left" vertical="center" wrapText="1"/>
    </xf>
    <xf numFmtId="49" fontId="49" fillId="32" borderId="36" xfId="0" applyNumberFormat="1" applyFont="1" applyFill="1" applyBorder="1" applyAlignment="1">
      <alignment vertical="center" wrapText="1"/>
    </xf>
    <xf numFmtId="49" fontId="49" fillId="32" borderId="37" xfId="0" applyNumberFormat="1" applyFont="1" applyFill="1" applyBorder="1" applyAlignment="1">
      <alignment horizontal="left" vertical="center" wrapText="1"/>
    </xf>
    <xf numFmtId="0" fontId="53" fillId="34" borderId="18" xfId="6" applyFont="1" applyFill="1" applyBorder="1" applyAlignment="1">
      <alignment horizontal="left" vertical="center" wrapText="1"/>
    </xf>
    <xf numFmtId="0" fontId="54" fillId="0" borderId="19" xfId="6" applyFont="1" applyFill="1" applyBorder="1" applyAlignment="1">
      <alignment horizontal="left" vertical="center" wrapText="1"/>
    </xf>
    <xf numFmtId="166" fontId="54" fillId="0" borderId="19" xfId="6" applyNumberFormat="1" applyFont="1" applyFill="1" applyBorder="1" applyAlignment="1">
      <alignment horizontal="left" vertical="center" wrapText="1"/>
    </xf>
    <xf numFmtId="0" fontId="54" fillId="34" borderId="19" xfId="6" applyFont="1" applyFill="1" applyBorder="1" applyAlignment="1">
      <alignment horizontal="left" vertical="center" wrapText="1"/>
    </xf>
    <xf numFmtId="167" fontId="54" fillId="0" borderId="19" xfId="6" applyNumberFormat="1" applyFont="1" applyFill="1" applyBorder="1" applyAlignment="1">
      <alignment horizontal="left" vertical="center" wrapText="1"/>
    </xf>
    <xf numFmtId="0" fontId="54" fillId="0" borderId="19" xfId="6" applyFont="1" applyFill="1" applyBorder="1" applyAlignment="1" applyProtection="1">
      <alignment horizontal="left" vertical="center"/>
    </xf>
    <xf numFmtId="49" fontId="52" fillId="34" borderId="19" xfId="0" applyNumberFormat="1" applyFont="1" applyFill="1" applyBorder="1" applyAlignment="1">
      <alignment horizontal="left" vertical="center" wrapText="1"/>
    </xf>
    <xf numFmtId="49" fontId="3" fillId="34" borderId="19" xfId="0" applyNumberFormat="1" applyFont="1" applyFill="1" applyBorder="1"/>
    <xf numFmtId="49" fontId="49" fillId="34" borderId="19" xfId="0" applyNumberFormat="1" applyFont="1" applyFill="1" applyBorder="1" applyAlignment="1">
      <alignment horizontal="left" vertical="center"/>
    </xf>
    <xf numFmtId="49" fontId="49" fillId="34" borderId="19" xfId="0" applyNumberFormat="1" applyFont="1" applyFill="1" applyBorder="1" applyAlignment="1">
      <alignment vertical="center" wrapText="1"/>
    </xf>
    <xf numFmtId="49" fontId="49" fillId="34" borderId="19" xfId="0" applyNumberFormat="1" applyFont="1" applyFill="1" applyBorder="1" applyAlignment="1">
      <alignment horizontal="left"/>
    </xf>
    <xf numFmtId="49" fontId="49" fillId="34" borderId="27" xfId="0" applyNumberFormat="1" applyFont="1" applyFill="1" applyBorder="1" applyAlignment="1">
      <alignment horizontal="left" vertical="center" wrapText="1"/>
    </xf>
    <xf numFmtId="49" fontId="44" fillId="34" borderId="19" xfId="6" applyNumberFormat="1" applyFont="1" applyFill="1" applyBorder="1" applyAlignment="1">
      <alignment vertical="center" wrapText="1"/>
    </xf>
    <xf numFmtId="49" fontId="45" fillId="34" borderId="19" xfId="6" applyNumberFormat="1" applyFont="1" applyFill="1" applyBorder="1" applyAlignment="1">
      <alignment horizontal="left" vertical="center" wrapText="1"/>
    </xf>
    <xf numFmtId="0" fontId="45" fillId="34" borderId="19" xfId="6" applyNumberFormat="1" applyFont="1" applyFill="1" applyBorder="1" applyAlignment="1">
      <alignment horizontal="left" vertical="center" wrapText="1"/>
    </xf>
    <xf numFmtId="49" fontId="45" fillId="34" borderId="19" xfId="6" applyNumberFormat="1" applyFont="1" applyFill="1" applyBorder="1" applyAlignment="1">
      <alignment horizontal="left" vertical="center"/>
    </xf>
    <xf numFmtId="49" fontId="45" fillId="34" borderId="19" xfId="6" applyNumberFormat="1" applyFont="1" applyFill="1" applyBorder="1" applyAlignment="1">
      <alignment horizontal="left"/>
    </xf>
    <xf numFmtId="49" fontId="45" fillId="34" borderId="27" xfId="6" applyNumberFormat="1" applyFont="1" applyFill="1" applyBorder="1" applyAlignment="1">
      <alignment vertical="center"/>
    </xf>
    <xf numFmtId="49" fontId="43" fillId="34" borderId="19" xfId="1" applyNumberFormat="1" applyFont="1" applyFill="1" applyBorder="1" applyAlignment="1" applyProtection="1">
      <alignment horizontal="left" vertical="center"/>
    </xf>
    <xf numFmtId="0" fontId="43" fillId="34" borderId="19" xfId="1" applyNumberFormat="1" applyFont="1" applyFill="1" applyBorder="1" applyAlignment="1" applyProtection="1">
      <alignment horizontal="left" vertical="center"/>
    </xf>
    <xf numFmtId="49" fontId="43" fillId="34" borderId="27" xfId="1" applyNumberFormat="1" applyFont="1" applyFill="1" applyBorder="1" applyAlignment="1" applyProtection="1">
      <alignment horizontal="left" vertical="center"/>
    </xf>
    <xf numFmtId="49" fontId="45" fillId="34" borderId="27" xfId="1" applyNumberFormat="1" applyFont="1" applyFill="1" applyBorder="1" applyAlignment="1" applyProtection="1">
      <alignment horizontal="left" vertical="center" wrapText="1"/>
    </xf>
    <xf numFmtId="49" fontId="52" fillId="34" borderId="19" xfId="0" applyNumberFormat="1" applyFont="1" applyFill="1" applyBorder="1" applyAlignment="1">
      <alignment horizontal="left" vertical="center"/>
    </xf>
    <xf numFmtId="0" fontId="49" fillId="34" borderId="19" xfId="0" applyFont="1" applyFill="1" applyBorder="1" applyAlignment="1">
      <alignment horizontal="left" vertical="center"/>
    </xf>
    <xf numFmtId="49" fontId="43" fillId="34" borderId="27" xfId="0" applyNumberFormat="1" applyFont="1" applyFill="1" applyBorder="1" applyAlignment="1">
      <alignment horizontal="left" vertical="center" wrapText="1"/>
    </xf>
    <xf numFmtId="49" fontId="44" fillId="34" borderId="19" xfId="6" applyNumberFormat="1" applyFont="1" applyFill="1" applyBorder="1" applyAlignment="1">
      <alignment horizontal="left" vertical="center" wrapText="1"/>
    </xf>
    <xf numFmtId="49" fontId="45" fillId="34" borderId="19" xfId="6" applyNumberFormat="1" applyFont="1" applyFill="1" applyBorder="1" applyAlignment="1"/>
    <xf numFmtId="49" fontId="45" fillId="34" borderId="27" xfId="6" applyNumberFormat="1" applyFont="1" applyFill="1" applyBorder="1" applyAlignment="1">
      <alignment horizontal="left" vertical="center" wrapText="1"/>
    </xf>
    <xf numFmtId="49" fontId="43" fillId="40" borderId="19" xfId="0" applyNumberFormat="1" applyFont="1" applyFill="1" applyBorder="1" applyAlignment="1">
      <alignment horizontal="left" vertical="center"/>
    </xf>
    <xf numFmtId="49" fontId="48" fillId="34" borderId="27" xfId="1" applyNumberFormat="1" applyFont="1" applyFill="1" applyBorder="1" applyAlignment="1" applyProtection="1">
      <alignment horizontal="left" vertical="center" wrapText="1"/>
    </xf>
    <xf numFmtId="0" fontId="44" fillId="34" borderId="38" xfId="5" applyFont="1" applyFill="1" applyBorder="1" applyAlignment="1">
      <alignment horizontal="left" vertical="center"/>
    </xf>
    <xf numFmtId="0" fontId="45" fillId="0" borderId="38" xfId="5" applyFont="1" applyBorder="1" applyAlignment="1">
      <alignment horizontal="left" vertical="center"/>
    </xf>
    <xf numFmtId="0" fontId="45" fillId="0" borderId="39" xfId="5" applyFont="1" applyBorder="1" applyAlignment="1">
      <alignment horizontal="left" vertical="center"/>
    </xf>
    <xf numFmtId="0" fontId="41" fillId="34" borderId="33" xfId="5" applyFont="1" applyFill="1" applyBorder="1" applyAlignment="1">
      <alignment horizontal="left" vertical="center"/>
    </xf>
    <xf numFmtId="0" fontId="45" fillId="0" borderId="33" xfId="5" applyFont="1" applyBorder="1" applyAlignment="1">
      <alignment horizontal="left" vertical="center"/>
    </xf>
    <xf numFmtId="0" fontId="55" fillId="34" borderId="33" xfId="5" applyFont="1" applyFill="1" applyBorder="1" applyAlignment="1">
      <alignment horizontal="left" vertical="center"/>
    </xf>
    <xf numFmtId="0" fontId="45" fillId="0" borderId="34" xfId="5" applyFont="1" applyBorder="1" applyAlignment="1">
      <alignment horizontal="left" vertical="center"/>
    </xf>
    <xf numFmtId="0" fontId="43" fillId="34" borderId="19" xfId="0" quotePrefix="1" applyFont="1" applyFill="1" applyBorder="1" applyAlignment="1">
      <alignment horizontal="left" vertical="center" wrapText="1"/>
    </xf>
    <xf numFmtId="0" fontId="45" fillId="0" borderId="29" xfId="1" applyFont="1" applyBorder="1" applyAlignment="1" applyProtection="1">
      <alignment horizontal="left" vertical="center" wrapText="1"/>
    </xf>
    <xf numFmtId="166" fontId="45" fillId="34" borderId="29" xfId="1" applyNumberFormat="1" applyFont="1" applyFill="1" applyBorder="1" applyAlignment="1" applyProtection="1">
      <alignment horizontal="left" vertical="center" wrapText="1"/>
    </xf>
    <xf numFmtId="0" fontId="45" fillId="34" borderId="29" xfId="1" applyFont="1" applyFill="1" applyBorder="1" applyAlignment="1" applyProtection="1">
      <alignment horizontal="left" vertical="center" wrapText="1"/>
    </xf>
    <xf numFmtId="0" fontId="45" fillId="0" borderId="29" xfId="1" quotePrefix="1" applyFont="1" applyFill="1" applyBorder="1" applyAlignment="1" applyProtection="1">
      <alignment horizontal="left" vertical="center" wrapText="1"/>
    </xf>
    <xf numFmtId="0" fontId="45" fillId="0" borderId="30" xfId="1" applyFont="1" applyBorder="1" applyAlignment="1" applyProtection="1">
      <alignment horizontal="left" vertical="center" wrapText="1"/>
    </xf>
    <xf numFmtId="0" fontId="43" fillId="32" borderId="25" xfId="0" applyFont="1" applyFill="1" applyBorder="1" applyAlignment="1">
      <alignment horizontal="left" vertical="center"/>
    </xf>
    <xf numFmtId="0" fontId="3" fillId="32" borderId="26" xfId="0" applyFont="1" applyFill="1" applyBorder="1" applyAlignment="1">
      <alignment horizontal="left" vertical="center"/>
    </xf>
    <xf numFmtId="0" fontId="43" fillId="0" borderId="19" xfId="1" applyFont="1" applyFill="1" applyBorder="1" applyAlignment="1" applyProtection="1">
      <alignment horizontal="left" vertical="center"/>
    </xf>
    <xf numFmtId="166" fontId="43" fillId="0" borderId="19" xfId="1" applyNumberFormat="1" applyFont="1" applyFill="1" applyBorder="1" applyAlignment="1" applyProtection="1">
      <alignment horizontal="left" vertical="center"/>
    </xf>
    <xf numFmtId="0" fontId="43" fillId="0" borderId="27" xfId="1" applyFont="1" applyFill="1" applyBorder="1" applyAlignment="1" applyProtection="1">
      <alignment horizontal="left" vertical="center"/>
    </xf>
    <xf numFmtId="0" fontId="45" fillId="0" borderId="19" xfId="5" applyFont="1" applyBorder="1" applyAlignment="1">
      <alignment horizontal="left" vertical="center" wrapText="1"/>
    </xf>
    <xf numFmtId="0" fontId="41" fillId="34" borderId="28" xfId="0" applyFont="1" applyFill="1" applyBorder="1" applyAlignment="1">
      <alignment horizontal="center" vertical="center" wrapText="1"/>
    </xf>
    <xf numFmtId="0" fontId="41" fillId="34" borderId="29" xfId="1" applyFont="1" applyFill="1" applyBorder="1" applyAlignment="1" applyProtection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166" fontId="43" fillId="0" borderId="29" xfId="0" applyNumberFormat="1" applyFont="1" applyBorder="1" applyAlignment="1">
      <alignment horizontal="left" vertical="center" wrapText="1"/>
    </xf>
    <xf numFmtId="167" fontId="43" fillId="0" borderId="29" xfId="0" applyNumberFormat="1" applyFont="1" applyBorder="1" applyAlignment="1">
      <alignment horizontal="left" vertical="center" wrapText="1"/>
    </xf>
    <xf numFmtId="166" fontId="48" fillId="0" borderId="30" xfId="1" applyNumberFormat="1" applyFont="1" applyFill="1" applyBorder="1" applyAlignment="1" applyProtection="1">
      <alignment horizontal="left" vertical="center" wrapText="1"/>
    </xf>
    <xf numFmtId="0" fontId="41" fillId="34" borderId="33" xfId="1" applyFont="1" applyFill="1" applyBorder="1" applyAlignment="1" applyProtection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166" fontId="43" fillId="0" borderId="33" xfId="0" applyNumberFormat="1" applyFont="1" applyBorder="1" applyAlignment="1">
      <alignment horizontal="left" vertical="center" wrapText="1"/>
    </xf>
    <xf numFmtId="167" fontId="43" fillId="0" borderId="33" xfId="0" applyNumberFormat="1" applyFont="1" applyBorder="1" applyAlignment="1">
      <alignment horizontal="left" vertical="center" wrapText="1"/>
    </xf>
    <xf numFmtId="166" fontId="30" fillId="0" borderId="34" xfId="1" applyNumberFormat="1" applyFill="1" applyBorder="1" applyAlignment="1" applyProtection="1">
      <alignment horizontal="left" vertical="center" wrapText="1"/>
    </xf>
    <xf numFmtId="166" fontId="48" fillId="0" borderId="34" xfId="1" applyNumberFormat="1" applyFont="1" applyFill="1" applyBorder="1" applyAlignment="1" applyProtection="1">
      <alignment horizontal="left" vertical="center" wrapText="1"/>
    </xf>
    <xf numFmtId="0" fontId="41" fillId="32" borderId="25" xfId="0" applyFont="1" applyFill="1" applyBorder="1" applyAlignment="1">
      <alignment horizontal="left" vertical="center"/>
    </xf>
    <xf numFmtId="0" fontId="3" fillId="32" borderId="25" xfId="0" applyFont="1" applyFill="1" applyBorder="1" applyAlignment="1">
      <alignment horizontal="left" vertical="center"/>
    </xf>
    <xf numFmtId="0" fontId="6" fillId="32" borderId="25" xfId="2" applyFont="1" applyFill="1" applyBorder="1" applyAlignment="1">
      <alignment horizontal="left" vertical="center" wrapText="1"/>
    </xf>
    <xf numFmtId="0" fontId="47" fillId="32" borderId="26" xfId="1" applyFont="1" applyFill="1" applyBorder="1" applyAlignment="1" applyProtection="1">
      <alignment horizontal="left" vertical="center"/>
    </xf>
    <xf numFmtId="0" fontId="41" fillId="23" borderId="18" xfId="0" applyFont="1" applyFill="1" applyBorder="1" applyAlignment="1">
      <alignment horizontal="left" vertical="center" wrapText="1"/>
    </xf>
    <xf numFmtId="0" fontId="45" fillId="34" borderId="19" xfId="6" applyFont="1" applyFill="1" applyBorder="1" applyAlignment="1" applyProtection="1">
      <alignment horizontal="left" vertical="center" wrapText="1"/>
    </xf>
    <xf numFmtId="0" fontId="45" fillId="0" borderId="19" xfId="6" applyFont="1" applyFill="1" applyBorder="1" applyAlignment="1" applyProtection="1">
      <alignment horizontal="left" vertical="center" wrapText="1"/>
    </xf>
    <xf numFmtId="167" fontId="45" fillId="0" borderId="19" xfId="6" quotePrefix="1" applyNumberFormat="1" applyFont="1" applyFill="1" applyBorder="1" applyAlignment="1">
      <alignment vertical="center" wrapText="1"/>
    </xf>
    <xf numFmtId="0" fontId="45" fillId="0" borderId="27" xfId="6" applyFont="1" applyBorder="1" applyAlignment="1" applyProtection="1">
      <alignment horizontal="left" vertical="center" wrapText="1"/>
    </xf>
    <xf numFmtId="0" fontId="45" fillId="0" borderId="29" xfId="1" applyFont="1" applyFill="1" applyBorder="1" applyAlignment="1" applyProtection="1">
      <alignment horizontal="left" vertical="center" wrapText="1"/>
    </xf>
    <xf numFmtId="0" fontId="43" fillId="32" borderId="25" xfId="0" applyFont="1" applyFill="1" applyBorder="1" applyAlignment="1">
      <alignment vertical="center"/>
    </xf>
    <xf numFmtId="167" fontId="56" fillId="32" borderId="25" xfId="0" applyNumberFormat="1" applyFont="1" applyFill="1" applyBorder="1" applyAlignment="1">
      <alignment vertical="center" wrapText="1"/>
    </xf>
    <xf numFmtId="0" fontId="9" fillId="34" borderId="19" xfId="0" applyFont="1" applyFill="1" applyBorder="1" applyAlignment="1">
      <alignment horizontal="left" vertical="center" wrapText="1"/>
    </xf>
    <xf numFmtId="167" fontId="45" fillId="34" borderId="19" xfId="1" quotePrefix="1" applyNumberFormat="1" applyFont="1" applyFill="1" applyBorder="1" applyAlignment="1" applyProtection="1">
      <alignment horizontal="left" vertical="center" wrapText="1"/>
    </xf>
    <xf numFmtId="0" fontId="3" fillId="34" borderId="19" xfId="0" applyFont="1" applyFill="1" applyBorder="1" applyAlignment="1">
      <alignment horizontal="left" vertical="center"/>
    </xf>
    <xf numFmtId="167" fontId="49" fillId="34" borderId="19" xfId="0" applyNumberFormat="1" applyFont="1" applyFill="1" applyBorder="1" applyAlignment="1">
      <alignment horizontal="left" vertical="center" wrapText="1"/>
    </xf>
    <xf numFmtId="0" fontId="43" fillId="0" borderId="19" xfId="5" applyFont="1" applyBorder="1" applyAlignment="1">
      <alignment horizontal="left" vertical="center"/>
    </xf>
    <xf numFmtId="0" fontId="43" fillId="0" borderId="27" xfId="5" applyFont="1" applyBorder="1" applyAlignment="1">
      <alignment horizontal="left" vertical="center"/>
    </xf>
    <xf numFmtId="0" fontId="45" fillId="36" borderId="19" xfId="6" applyFont="1" applyFill="1" applyBorder="1" applyAlignment="1">
      <alignment horizontal="left" vertical="center" wrapText="1"/>
    </xf>
    <xf numFmtId="0" fontId="43" fillId="0" borderId="19" xfId="5" quotePrefix="1" applyFont="1" applyBorder="1" applyAlignment="1">
      <alignment horizontal="left" vertical="center"/>
    </xf>
    <xf numFmtId="0" fontId="43" fillId="0" borderId="27" xfId="5" quotePrefix="1" applyFont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 wrapText="1"/>
    </xf>
    <xf numFmtId="166" fontId="45" fillId="34" borderId="29" xfId="6" applyNumberFormat="1" applyFont="1" applyFill="1" applyBorder="1" applyAlignment="1">
      <alignment horizontal="left" vertical="center" wrapText="1"/>
    </xf>
    <xf numFmtId="167" fontId="45" fillId="0" borderId="29" xfId="6" quotePrefix="1" applyNumberFormat="1" applyFont="1" applyBorder="1" applyAlignment="1">
      <alignment horizontal="left" vertical="center" wrapText="1"/>
    </xf>
    <xf numFmtId="0" fontId="45" fillId="0" borderId="30" xfId="6" applyFont="1" applyBorder="1" applyAlignment="1" applyProtection="1">
      <alignment horizontal="left" vertical="center" wrapText="1"/>
    </xf>
    <xf numFmtId="0" fontId="41" fillId="32" borderId="25" xfId="4" applyFont="1" applyFill="1" applyBorder="1" applyAlignment="1">
      <alignment horizontal="left" vertical="center" wrapText="1"/>
    </xf>
    <xf numFmtId="0" fontId="43" fillId="32" borderId="25" xfId="4" applyFont="1" applyFill="1" applyBorder="1" applyAlignment="1">
      <alignment horizontal="left" vertical="center" wrapText="1"/>
    </xf>
    <xf numFmtId="166" fontId="43" fillId="32" borderId="25" xfId="4" applyNumberFormat="1" applyFont="1" applyFill="1" applyBorder="1" applyAlignment="1">
      <alignment horizontal="left" vertical="center" wrapText="1"/>
    </xf>
    <xf numFmtId="166" fontId="43" fillId="32" borderId="26" xfId="4" applyNumberFormat="1" applyFont="1" applyFill="1" applyBorder="1" applyAlignment="1" applyProtection="1">
      <alignment horizontal="left" vertical="center" wrapText="1"/>
    </xf>
    <xf numFmtId="0" fontId="45" fillId="36" borderId="27" xfId="1" applyFont="1" applyFill="1" applyBorder="1" applyAlignment="1" applyProtection="1">
      <alignment horizontal="left" vertical="center" wrapText="1"/>
    </xf>
    <xf numFmtId="0" fontId="41" fillId="34" borderId="19" xfId="1" applyFont="1" applyFill="1" applyBorder="1" applyAlignment="1" applyProtection="1">
      <alignment horizontal="left" vertical="center"/>
    </xf>
    <xf numFmtId="0" fontId="43" fillId="0" borderId="27" xfId="1" applyFont="1" applyBorder="1" applyAlignment="1" applyProtection="1">
      <alignment horizontal="left" vertical="center"/>
    </xf>
    <xf numFmtId="167" fontId="3" fillId="34" borderId="19" xfId="0" quotePrefix="1" applyNumberFormat="1" applyFont="1" applyFill="1" applyBorder="1" applyAlignment="1">
      <alignment horizontal="left" vertical="center" wrapText="1"/>
    </xf>
    <xf numFmtId="0" fontId="44" fillId="34" borderId="19" xfId="6" applyFont="1" applyFill="1" applyBorder="1" applyAlignment="1">
      <alignment vertical="center" wrapText="1"/>
    </xf>
    <xf numFmtId="0" fontId="45" fillId="0" borderId="19" xfId="6" applyFont="1" applyBorder="1" applyAlignment="1">
      <alignment horizontal="left" wrapText="1"/>
    </xf>
    <xf numFmtId="0" fontId="45" fillId="0" borderId="19" xfId="6" quotePrefix="1" applyFont="1" applyBorder="1" applyAlignment="1">
      <alignment horizontal="left" vertical="center"/>
    </xf>
    <xf numFmtId="0" fontId="45" fillId="34" borderId="19" xfId="6" applyFont="1" applyFill="1" applyBorder="1" applyAlignment="1">
      <alignment horizontal="left" vertical="center"/>
    </xf>
    <xf numFmtId="0" fontId="45" fillId="0" borderId="19" xfId="6" quotePrefix="1" applyFont="1" applyBorder="1" applyAlignment="1">
      <alignment horizontal="left"/>
    </xf>
    <xf numFmtId="0" fontId="45" fillId="34" borderId="27" xfId="6" applyFont="1" applyFill="1" applyBorder="1" applyAlignment="1" applyProtection="1">
      <alignment vertical="center"/>
    </xf>
    <xf numFmtId="0" fontId="41" fillId="34" borderId="19" xfId="0" applyFont="1" applyFill="1" applyBorder="1" applyAlignment="1">
      <alignment vertical="center"/>
    </xf>
    <xf numFmtId="0" fontId="43" fillId="0" borderId="19" xfId="0" applyFont="1" applyBorder="1" applyAlignment="1">
      <alignment vertical="center"/>
    </xf>
    <xf numFmtId="167" fontId="45" fillId="34" borderId="29" xfId="6" applyNumberFormat="1" applyFont="1" applyFill="1" applyBorder="1" applyAlignment="1">
      <alignment horizontal="left" vertical="center" wrapText="1"/>
    </xf>
    <xf numFmtId="166" fontId="45" fillId="34" borderId="30" xfId="6" applyNumberFormat="1" applyFont="1" applyFill="1" applyBorder="1" applyAlignment="1" applyProtection="1">
      <alignment horizontal="left" vertical="center" wrapText="1"/>
    </xf>
    <xf numFmtId="167" fontId="43" fillId="32" borderId="25" xfId="1" applyNumberFormat="1" applyFont="1" applyFill="1" applyBorder="1" applyAlignment="1" applyProtection="1">
      <alignment horizontal="left" vertical="center" wrapText="1"/>
    </xf>
    <xf numFmtId="0" fontId="43" fillId="36" borderId="27" xfId="1" applyFont="1" applyFill="1" applyBorder="1" applyAlignment="1" applyProtection="1">
      <alignment horizontal="left" vertical="center" wrapText="1"/>
    </xf>
    <xf numFmtId="0" fontId="44" fillId="34" borderId="19" xfId="6" applyFont="1" applyFill="1" applyBorder="1" applyAlignment="1" applyProtection="1">
      <alignment horizontal="left" vertical="center" wrapText="1"/>
    </xf>
    <xf numFmtId="166" fontId="45" fillId="34" borderId="19" xfId="6" applyNumberFormat="1" applyFont="1" applyFill="1" applyBorder="1" applyAlignment="1" applyProtection="1">
      <alignment horizontal="left" vertical="center" wrapText="1"/>
    </xf>
    <xf numFmtId="0" fontId="45" fillId="0" borderId="19" xfId="6" applyFont="1" applyBorder="1" applyAlignment="1" applyProtection="1">
      <alignment horizontal="left" vertical="center" wrapText="1"/>
    </xf>
    <xf numFmtId="166" fontId="45" fillId="34" borderId="27" xfId="6" applyNumberFormat="1" applyFont="1" applyFill="1" applyBorder="1" applyAlignment="1" applyProtection="1">
      <alignment horizontal="left" vertical="center" wrapText="1"/>
    </xf>
    <xf numFmtId="0" fontId="44" fillId="34" borderId="19" xfId="7" applyFont="1" applyFill="1" applyBorder="1" applyAlignment="1">
      <alignment horizontal="left" vertical="center"/>
    </xf>
    <xf numFmtId="0" fontId="45" fillId="0" borderId="27" xfId="7" applyFont="1" applyBorder="1" applyAlignment="1">
      <alignment horizontal="left" vertical="center"/>
    </xf>
    <xf numFmtId="167" fontId="45" fillId="34" borderId="19" xfId="6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7" fillId="0" borderId="27" xfId="1" applyFont="1" applyFill="1" applyBorder="1" applyAlignment="1" applyProtection="1">
      <alignment horizontal="left" vertical="center" wrapText="1"/>
    </xf>
    <xf numFmtId="0" fontId="45" fillId="0" borderId="19" xfId="6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 wrapText="1"/>
    </xf>
    <xf numFmtId="0" fontId="45" fillId="0" borderId="29" xfId="1" quotePrefix="1" applyFont="1" applyBorder="1" applyAlignment="1" applyProtection="1">
      <alignment horizontal="left" vertical="center" wrapText="1"/>
    </xf>
    <xf numFmtId="0" fontId="39" fillId="0" borderId="42" xfId="0" applyFont="1" applyBorder="1" applyAlignment="1">
      <alignment horizontal="left" vertical="center" wrapText="1"/>
    </xf>
    <xf numFmtId="0" fontId="57" fillId="41" borderId="0" xfId="0" applyFont="1" applyFill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7" fillId="6" borderId="0" xfId="0" applyFont="1" applyFill="1" applyAlignment="1">
      <alignment horizontal="left" vertical="center" wrapText="1"/>
    </xf>
    <xf numFmtId="0" fontId="57" fillId="34" borderId="0" xfId="0" applyFont="1" applyFill="1" applyAlignment="1">
      <alignment horizontal="left" vertical="center" wrapText="1"/>
    </xf>
    <xf numFmtId="0" fontId="0" fillId="34" borderId="23" xfId="0" applyFill="1" applyBorder="1"/>
    <xf numFmtId="0" fontId="59" fillId="34" borderId="23" xfId="0" applyFont="1" applyFill="1" applyBorder="1" applyAlignment="1">
      <alignment horizontal="center"/>
    </xf>
    <xf numFmtId="0" fontId="39" fillId="34" borderId="23" xfId="0" applyFont="1" applyFill="1" applyBorder="1" applyAlignment="1">
      <alignment horizontal="center"/>
    </xf>
    <xf numFmtId="0" fontId="39" fillId="34" borderId="23" xfId="0" applyFont="1" applyFill="1" applyBorder="1"/>
    <xf numFmtId="0" fontId="39" fillId="34" borderId="24" xfId="0" applyFont="1" applyFill="1" applyBorder="1" applyAlignment="1">
      <alignment horizontal="center"/>
    </xf>
    <xf numFmtId="0" fontId="32" fillId="42" borderId="25" xfId="0" applyFont="1" applyFill="1" applyBorder="1" applyAlignment="1">
      <alignment vertical="center"/>
    </xf>
    <xf numFmtId="166" fontId="29" fillId="34" borderId="25" xfId="1" applyNumberFormat="1" applyFont="1" applyFill="1" applyBorder="1" applyAlignment="1" applyProtection="1">
      <alignment vertical="center" wrapText="1"/>
    </xf>
    <xf numFmtId="0" fontId="29" fillId="34" borderId="25" xfId="0" applyFont="1" applyFill="1" applyBorder="1" applyAlignment="1">
      <alignment vertical="center" wrapText="1"/>
    </xf>
    <xf numFmtId="0" fontId="32" fillId="34" borderId="25" xfId="0" applyFont="1" applyFill="1" applyBorder="1" applyAlignment="1">
      <alignment vertical="center"/>
    </xf>
    <xf numFmtId="0" fontId="32" fillId="34" borderId="25" xfId="0" applyFont="1" applyFill="1" applyBorder="1" applyAlignment="1">
      <alignment vertical="center" wrapText="1"/>
    </xf>
    <xf numFmtId="0" fontId="32" fillId="34" borderId="25" xfId="0" applyFont="1" applyFill="1" applyBorder="1" applyAlignment="1">
      <alignment horizontal="left" vertical="center"/>
    </xf>
    <xf numFmtId="0" fontId="32" fillId="42" borderId="26" xfId="0" applyFont="1" applyFill="1" applyBorder="1" applyAlignment="1">
      <alignment vertical="center"/>
    </xf>
    <xf numFmtId="0" fontId="39" fillId="34" borderId="18" xfId="0" applyFont="1" applyFill="1" applyBorder="1" applyAlignment="1">
      <alignment horizontal="center"/>
    </xf>
    <xf numFmtId="0" fontId="32" fillId="42" borderId="19" xfId="0" applyFont="1" applyFill="1" applyBorder="1" applyAlignment="1">
      <alignment vertical="center"/>
    </xf>
    <xf numFmtId="166" fontId="29" fillId="34" borderId="19" xfId="1" applyNumberFormat="1" applyFont="1" applyFill="1" applyBorder="1" applyAlignment="1" applyProtection="1">
      <alignment vertical="center" wrapText="1"/>
    </xf>
    <xf numFmtId="0" fontId="29" fillId="34" borderId="19" xfId="0" applyFont="1" applyFill="1" applyBorder="1" applyAlignment="1">
      <alignment vertical="center"/>
    </xf>
    <xf numFmtId="0" fontId="29" fillId="34" borderId="19" xfId="1" applyFont="1" applyFill="1" applyBorder="1" applyAlignment="1" applyProtection="1">
      <alignment vertical="center"/>
    </xf>
    <xf numFmtId="0" fontId="32" fillId="35" borderId="27" xfId="0" applyFont="1" applyFill="1" applyBorder="1" applyAlignment="1">
      <alignment vertical="center"/>
    </xf>
    <xf numFmtId="0" fontId="32" fillId="42" borderId="27" xfId="0" applyFont="1" applyFill="1" applyBorder="1" applyAlignment="1">
      <alignment vertical="center"/>
    </xf>
    <xf numFmtId="166" fontId="33" fillId="34" borderId="19" xfId="1" applyNumberFormat="1" applyFont="1" applyFill="1" applyBorder="1" applyAlignment="1" applyProtection="1">
      <alignment horizontal="left" vertical="center" wrapText="1"/>
    </xf>
    <xf numFmtId="0" fontId="60" fillId="34" borderId="19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left" vertical="center" wrapText="1"/>
    </xf>
    <xf numFmtId="0" fontId="35" fillId="43" borderId="25" xfId="0" applyFont="1" applyFill="1" applyBorder="1" applyAlignment="1">
      <alignment vertical="center"/>
    </xf>
    <xf numFmtId="166" fontId="51" fillId="34" borderId="25" xfId="1" applyNumberFormat="1" applyFont="1" applyFill="1" applyBorder="1" applyAlignment="1" applyProtection="1">
      <alignment vertical="center" wrapText="1"/>
    </xf>
    <xf numFmtId="0" fontId="29" fillId="43" borderId="25" xfId="0" applyFont="1" applyFill="1" applyBorder="1" applyAlignment="1">
      <alignment vertical="center"/>
    </xf>
    <xf numFmtId="0" fontId="62" fillId="34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/>
    </xf>
    <xf numFmtId="0" fontId="35" fillId="43" borderId="19" xfId="0" applyFont="1" applyFill="1" applyBorder="1" applyAlignment="1">
      <alignment vertical="center"/>
    </xf>
    <xf numFmtId="0" fontId="32" fillId="43" borderId="19" xfId="0" applyFont="1" applyFill="1" applyBorder="1" applyAlignment="1">
      <alignment vertical="center"/>
    </xf>
    <xf numFmtId="167" fontId="29" fillId="34" borderId="19" xfId="0" quotePrefix="1" applyNumberFormat="1" applyFont="1" applyFill="1" applyBorder="1" applyAlignment="1">
      <alignment vertical="center" wrapText="1"/>
    </xf>
    <xf numFmtId="0" fontId="32" fillId="43" borderId="27" xfId="0" applyFont="1" applyFill="1" applyBorder="1" applyAlignment="1">
      <alignment vertical="center"/>
    </xf>
    <xf numFmtId="49" fontId="33" fillId="44" borderId="19" xfId="0" applyNumberFormat="1" applyFont="1" applyFill="1" applyBorder="1" applyAlignment="1">
      <alignment vertical="center" wrapText="1"/>
    </xf>
    <xf numFmtId="0" fontId="29" fillId="43" borderId="19" xfId="0" applyFont="1" applyFill="1" applyBorder="1" applyAlignment="1">
      <alignment vertical="center" wrapText="1"/>
    </xf>
    <xf numFmtId="166" fontId="51" fillId="34" borderId="19" xfId="1" applyNumberFormat="1" applyFont="1" applyFill="1" applyBorder="1" applyAlignment="1" applyProtection="1">
      <alignment horizontal="left" vertical="center" wrapText="1"/>
    </xf>
    <xf numFmtId="166" fontId="29" fillId="34" borderId="19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49" fontId="34" fillId="44" borderId="19" xfId="1" applyNumberFormat="1" applyFont="1" applyFill="1" applyBorder="1" applyAlignment="1" applyProtection="1">
      <alignment vertical="center" wrapText="1"/>
    </xf>
    <xf numFmtId="0" fontId="51" fillId="34" borderId="19" xfId="1" applyFont="1" applyFill="1" applyBorder="1" applyAlignment="1" applyProtection="1">
      <alignment vertical="center" wrapText="1"/>
    </xf>
    <xf numFmtId="0" fontId="35" fillId="42" borderId="19" xfId="0" applyFont="1" applyFill="1" applyBorder="1" applyAlignment="1">
      <alignment vertical="center"/>
    </xf>
    <xf numFmtId="0" fontId="29" fillId="42" borderId="19" xfId="0" applyFont="1" applyFill="1" applyBorder="1" applyAlignment="1">
      <alignment vertical="center"/>
    </xf>
    <xf numFmtId="0" fontId="29" fillId="42" borderId="19" xfId="0" applyFont="1" applyFill="1" applyBorder="1" applyAlignment="1">
      <alignment vertical="center" wrapText="1"/>
    </xf>
    <xf numFmtId="0" fontId="32" fillId="42" borderId="19" xfId="0" applyFont="1" applyFill="1" applyBorder="1" applyAlignment="1">
      <alignment horizontal="left" vertical="center" wrapText="1"/>
    </xf>
    <xf numFmtId="0" fontId="29" fillId="42" borderId="19" xfId="0" applyFont="1" applyFill="1" applyBorder="1" applyAlignment="1">
      <alignment horizontal="left" vertical="center" wrapText="1"/>
    </xf>
    <xf numFmtId="0" fontId="29" fillId="42" borderId="27" xfId="0" applyFont="1" applyFill="1" applyBorder="1" applyAlignment="1">
      <alignment horizontal="left" vertical="center" wrapText="1"/>
    </xf>
    <xf numFmtId="0" fontId="35" fillId="43" borderId="29" xfId="0" applyFont="1" applyFill="1" applyBorder="1" applyAlignment="1">
      <alignment vertical="center"/>
    </xf>
    <xf numFmtId="0" fontId="31" fillId="34" borderId="29" xfId="1" applyFont="1" applyFill="1" applyBorder="1" applyAlignment="1" applyProtection="1">
      <alignment horizontal="left" vertical="center"/>
    </xf>
    <xf numFmtId="0" fontId="29" fillId="34" borderId="29" xfId="0" applyFont="1" applyFill="1" applyBorder="1" applyAlignment="1">
      <alignment vertical="center" wrapText="1"/>
    </xf>
    <xf numFmtId="0" fontId="32" fillId="43" borderId="29" xfId="0" applyFont="1" applyFill="1" applyBorder="1" applyAlignment="1">
      <alignment vertical="center"/>
    </xf>
    <xf numFmtId="0" fontId="32" fillId="43" borderId="30" xfId="0" applyFont="1" applyFill="1" applyBorder="1" applyAlignment="1">
      <alignment vertical="center"/>
    </xf>
    <xf numFmtId="0" fontId="32" fillId="45" borderId="24" xfId="0" applyFont="1" applyFill="1" applyBorder="1" applyAlignment="1">
      <alignment vertical="center"/>
    </xf>
    <xf numFmtId="0" fontId="51" fillId="34" borderId="25" xfId="1" applyFont="1" applyFill="1" applyBorder="1" applyAlignment="1" applyProtection="1">
      <alignment horizontal="left" vertical="center"/>
    </xf>
    <xf numFmtId="0" fontId="29" fillId="34" borderId="25" xfId="0" applyFont="1" applyFill="1" applyBorder="1" applyAlignment="1">
      <alignment vertical="center"/>
    </xf>
    <xf numFmtId="166" fontId="29" fillId="34" borderId="25" xfId="0" applyNumberFormat="1" applyFont="1" applyFill="1" applyBorder="1" applyAlignment="1">
      <alignment vertical="center" wrapText="1"/>
    </xf>
    <xf numFmtId="0" fontId="32" fillId="34" borderId="26" xfId="0" applyFont="1" applyFill="1" applyBorder="1" applyAlignment="1">
      <alignment vertical="center"/>
    </xf>
    <xf numFmtId="0" fontId="32" fillId="45" borderId="18" xfId="0" applyFont="1" applyFill="1" applyBorder="1" applyAlignment="1">
      <alignment vertical="center"/>
    </xf>
    <xf numFmtId="0" fontId="30" fillId="34" borderId="19" xfId="1" applyFill="1" applyBorder="1" applyAlignment="1" applyProtection="1">
      <alignment vertical="center" wrapText="1"/>
    </xf>
    <xf numFmtId="0" fontId="63" fillId="34" borderId="19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left" vertical="center"/>
    </xf>
    <xf numFmtId="166" fontId="63" fillId="34" borderId="19" xfId="1" applyNumberFormat="1" applyFont="1" applyFill="1" applyBorder="1" applyAlignment="1" applyProtection="1">
      <alignment horizontal="left" vertical="center" wrapText="1"/>
    </xf>
    <xf numFmtId="0" fontId="32" fillId="45" borderId="19" xfId="0" applyFont="1" applyFill="1" applyBorder="1" applyAlignment="1">
      <alignment vertical="center"/>
    </xf>
    <xf numFmtId="166" fontId="29" fillId="34" borderId="19" xfId="0" applyNumberFormat="1" applyFont="1" applyFill="1" applyBorder="1" applyAlignment="1">
      <alignment vertical="center" wrapText="1"/>
    </xf>
    <xf numFmtId="0" fontId="64" fillId="0" borderId="0" xfId="0" applyFont="1"/>
    <xf numFmtId="166" fontId="63" fillId="34" borderId="19" xfId="0" applyNumberFormat="1" applyFont="1" applyFill="1" applyBorder="1" applyAlignment="1">
      <alignment horizontal="left" vertical="center" wrapText="1"/>
    </xf>
    <xf numFmtId="0" fontId="63" fillId="34" borderId="19" xfId="0" applyFont="1" applyFill="1" applyBorder="1" applyAlignment="1">
      <alignment horizontal="left" vertical="center"/>
    </xf>
    <xf numFmtId="0" fontId="65" fillId="34" borderId="19" xfId="0" applyFont="1" applyFill="1" applyBorder="1" applyAlignment="1">
      <alignment vertical="center" wrapText="1"/>
    </xf>
    <xf numFmtId="0" fontId="66" fillId="34" borderId="19" xfId="0" applyFont="1" applyFill="1" applyBorder="1" applyAlignment="1">
      <alignment horizontal="left"/>
    </xf>
    <xf numFmtId="0" fontId="35" fillId="34" borderId="19" xfId="0" applyFont="1" applyFill="1" applyBorder="1" applyAlignment="1">
      <alignment horizontal="left" vertical="center" wrapText="1"/>
    </xf>
    <xf numFmtId="0" fontId="32" fillId="45" borderId="28" xfId="0" applyFont="1" applyFill="1" applyBorder="1" applyAlignment="1">
      <alignment vertical="center"/>
    </xf>
    <xf numFmtId="0" fontId="32" fillId="34" borderId="29" xfId="0" applyFont="1" applyFill="1" applyBorder="1" applyAlignment="1">
      <alignment wrapText="1"/>
    </xf>
    <xf numFmtId="0" fontId="32" fillId="34" borderId="29" xfId="0" applyFont="1" applyFill="1" applyBorder="1" applyAlignment="1">
      <alignment vertical="center" wrapText="1"/>
    </xf>
    <xf numFmtId="0" fontId="63" fillId="34" borderId="29" xfId="0" applyFont="1" applyFill="1" applyBorder="1" applyAlignment="1">
      <alignment horizontal="left" vertical="center" wrapText="1"/>
    </xf>
    <xf numFmtId="0" fontId="32" fillId="34" borderId="29" xfId="0" applyFont="1" applyFill="1" applyBorder="1" applyAlignment="1">
      <alignment vertical="center"/>
    </xf>
    <xf numFmtId="0" fontId="32" fillId="34" borderId="30" xfId="0" applyFont="1" applyFill="1" applyBorder="1" applyAlignment="1">
      <alignment vertical="center"/>
    </xf>
    <xf numFmtId="0" fontId="32" fillId="46" borderId="24" xfId="0" applyFont="1" applyFill="1" applyBorder="1" applyAlignment="1">
      <alignment vertical="center"/>
    </xf>
    <xf numFmtId="0" fontId="30" fillId="34" borderId="25" xfId="1" applyFill="1" applyBorder="1" applyAlignment="1" applyProtection="1">
      <alignment horizontal="left" vertical="center"/>
    </xf>
    <xf numFmtId="0" fontId="32" fillId="46" borderId="25" xfId="0" applyFont="1" applyFill="1" applyBorder="1" applyAlignment="1">
      <alignment vertical="center"/>
    </xf>
    <xf numFmtId="0" fontId="32" fillId="45" borderId="25" xfId="0" applyFont="1" applyFill="1" applyBorder="1" applyAlignment="1">
      <alignment vertical="center"/>
    </xf>
    <xf numFmtId="0" fontId="32" fillId="46" borderId="18" xfId="0" applyFont="1" applyFill="1" applyBorder="1" applyAlignment="1">
      <alignment vertical="center"/>
    </xf>
    <xf numFmtId="0" fontId="34" fillId="34" borderId="19" xfId="1" applyFont="1" applyFill="1" applyBorder="1" applyAlignment="1" applyProtection="1">
      <alignment horizontal="left" vertical="center" wrapText="1"/>
    </xf>
    <xf numFmtId="0" fontId="32" fillId="46" borderId="19" xfId="0" applyFont="1" applyFill="1" applyBorder="1" applyAlignment="1">
      <alignment vertical="center"/>
    </xf>
    <xf numFmtId="166" fontId="67" fillId="34" borderId="19" xfId="1" applyNumberFormat="1" applyFont="1" applyFill="1" applyBorder="1" applyAlignment="1" applyProtection="1">
      <alignment horizontal="left" vertical="center" wrapText="1"/>
    </xf>
    <xf numFmtId="166" fontId="34" fillId="34" borderId="19" xfId="1" applyNumberFormat="1" applyFont="1" applyFill="1" applyBorder="1" applyAlignment="1" applyProtection="1">
      <alignment vertical="center" wrapText="1"/>
    </xf>
    <xf numFmtId="0" fontId="32" fillId="34" borderId="19" xfId="0" applyFont="1" applyFill="1" applyBorder="1" applyAlignment="1">
      <alignment horizontal="left" vertical="center"/>
    </xf>
    <xf numFmtId="0" fontId="32" fillId="46" borderId="27" xfId="0" applyFont="1" applyFill="1" applyBorder="1" applyAlignment="1">
      <alignment vertical="center"/>
    </xf>
    <xf numFmtId="0" fontId="32" fillId="42" borderId="18" xfId="0" applyFont="1" applyFill="1" applyBorder="1" applyAlignment="1">
      <alignment vertical="center"/>
    </xf>
    <xf numFmtId="0" fontId="31" fillId="42" borderId="19" xfId="1" applyFont="1" applyFill="1" applyBorder="1" applyAlignment="1" applyProtection="1">
      <alignment vertical="center"/>
    </xf>
    <xf numFmtId="0" fontId="51" fillId="34" borderId="19" xfId="1" applyFont="1" applyFill="1" applyBorder="1" applyAlignment="1" applyProtection="1">
      <alignment horizontal="left" vertical="center" wrapText="1"/>
    </xf>
    <xf numFmtId="0" fontId="5" fillId="34" borderId="19" xfId="0" applyFont="1" applyFill="1" applyBorder="1" applyAlignment="1">
      <alignment horizontal="left" vertical="center" wrapText="1"/>
    </xf>
    <xf numFmtId="0" fontId="0" fillId="34" borderId="19" xfId="0" applyFill="1" applyBorder="1"/>
    <xf numFmtId="0" fontId="32" fillId="34" borderId="19" xfId="0" applyFont="1" applyFill="1" applyBorder="1" applyAlignment="1">
      <alignment horizontal="left" vertical="center" wrapText="1"/>
    </xf>
    <xf numFmtId="0" fontId="32" fillId="46" borderId="28" xfId="0" applyFont="1" applyFill="1" applyBorder="1" applyAlignment="1">
      <alignment vertical="center"/>
    </xf>
    <xf numFmtId="166" fontId="30" fillId="34" borderId="29" xfId="1" applyNumberFormat="1" applyFill="1" applyBorder="1" applyAlignment="1" applyProtection="1">
      <alignment horizontal="left" vertical="center" wrapText="1"/>
    </xf>
    <xf numFmtId="0" fontId="0" fillId="34" borderId="29" xfId="0" applyFill="1" applyBorder="1"/>
    <xf numFmtId="0" fontId="29" fillId="34" borderId="29" xfId="0" applyFont="1" applyFill="1" applyBorder="1" applyAlignment="1">
      <alignment horizontal="left" vertical="center" wrapText="1"/>
    </xf>
    <xf numFmtId="0" fontId="32" fillId="34" borderId="29" xfId="0" applyFont="1" applyFill="1" applyBorder="1" applyAlignment="1">
      <alignment horizontal="left" vertical="center" wrapText="1"/>
    </xf>
    <xf numFmtId="0" fontId="32" fillId="46" borderId="29" xfId="0" applyFont="1" applyFill="1" applyBorder="1" applyAlignment="1">
      <alignment vertical="center"/>
    </xf>
    <xf numFmtId="0" fontId="32" fillId="35" borderId="30" xfId="0" applyFont="1" applyFill="1" applyBorder="1" applyAlignment="1">
      <alignment vertical="center"/>
    </xf>
    <xf numFmtId="0" fontId="29" fillId="34" borderId="24" xfId="0" applyFont="1" applyFill="1" applyBorder="1" applyAlignment="1">
      <alignment horizontal="left" vertical="center" wrapText="1"/>
    </xf>
    <xf numFmtId="0" fontId="34" fillId="34" borderId="25" xfId="1" applyFont="1" applyFill="1" applyBorder="1" applyAlignment="1" applyProtection="1">
      <alignment vertical="center" wrapText="1"/>
    </xf>
    <xf numFmtId="0" fontId="32" fillId="35" borderId="25" xfId="0" applyFont="1" applyFill="1" applyBorder="1" applyAlignment="1">
      <alignment vertical="center"/>
    </xf>
    <xf numFmtId="0" fontId="29" fillId="34" borderId="25" xfId="0" applyFont="1" applyFill="1" applyBorder="1" applyAlignment="1">
      <alignment horizontal="left" vertical="center" wrapText="1"/>
    </xf>
    <xf numFmtId="0" fontId="29" fillId="34" borderId="18" xfId="0" applyFont="1" applyFill="1" applyBorder="1" applyAlignment="1">
      <alignment horizontal="left" vertical="center" wrapText="1"/>
    </xf>
    <xf numFmtId="0" fontId="42" fillId="34" borderId="19" xfId="1" applyFont="1" applyFill="1" applyBorder="1" applyAlignment="1" applyProtection="1">
      <alignment horizontal="left" vertical="center"/>
    </xf>
    <xf numFmtId="166" fontId="29" fillId="42" borderId="19" xfId="0" applyNumberFormat="1" applyFont="1" applyFill="1" applyBorder="1" applyAlignment="1">
      <alignment horizontal="left" vertical="center" wrapText="1"/>
    </xf>
    <xf numFmtId="0" fontId="68" fillId="34" borderId="19" xfId="0" applyFont="1" applyFill="1" applyBorder="1"/>
    <xf numFmtId="0" fontId="33" fillId="34" borderId="19" xfId="1" applyFont="1" applyFill="1" applyBorder="1" applyAlignment="1" applyProtection="1">
      <alignment horizontal="left" vertical="center"/>
    </xf>
    <xf numFmtId="166" fontId="29" fillId="34" borderId="19" xfId="0" applyNumberFormat="1" applyFont="1" applyFill="1" applyBorder="1" applyAlignment="1">
      <alignment horizontal="left" vertical="center" wrapText="1"/>
    </xf>
    <xf numFmtId="0" fontId="29" fillId="34" borderId="28" xfId="0" applyFont="1" applyFill="1" applyBorder="1" applyAlignment="1">
      <alignment horizontal="left" vertical="center" wrapText="1"/>
    </xf>
    <xf numFmtId="0" fontId="32" fillId="47" borderId="24" xfId="0" applyFont="1" applyFill="1" applyBorder="1" applyAlignment="1">
      <alignment vertical="center"/>
    </xf>
    <xf numFmtId="166" fontId="51" fillId="34" borderId="25" xfId="1" applyNumberFormat="1" applyFont="1" applyFill="1" applyBorder="1" applyAlignment="1" applyProtection="1">
      <alignment horizontal="left" vertical="center" wrapText="1"/>
    </xf>
    <xf numFmtId="0" fontId="32" fillId="48" borderId="25" xfId="0" applyFont="1" applyFill="1" applyBorder="1" applyAlignment="1">
      <alignment vertical="center"/>
    </xf>
    <xf numFmtId="0" fontId="32" fillId="47" borderId="18" xfId="0" applyFont="1" applyFill="1" applyBorder="1" applyAlignment="1">
      <alignment vertical="center"/>
    </xf>
    <xf numFmtId="0" fontId="29" fillId="34" borderId="19" xfId="1" applyFont="1" applyFill="1" applyBorder="1" applyAlignment="1" applyProtection="1">
      <alignment horizontal="left" vertical="center"/>
    </xf>
    <xf numFmtId="0" fontId="29" fillId="34" borderId="19" xfId="1" applyFont="1" applyFill="1" applyBorder="1" applyAlignment="1" applyProtection="1">
      <alignment horizontal="left" vertical="center" wrapText="1"/>
    </xf>
    <xf numFmtId="0" fontId="51" fillId="47" borderId="19" xfId="1" applyFont="1" applyFill="1" applyBorder="1" applyAlignment="1" applyProtection="1">
      <alignment vertical="center" wrapText="1"/>
    </xf>
    <xf numFmtId="0" fontId="32" fillId="47" borderId="19" xfId="0" applyFont="1" applyFill="1" applyBorder="1" applyAlignment="1">
      <alignment vertical="center"/>
    </xf>
    <xf numFmtId="0" fontId="29" fillId="47" borderId="19" xfId="0" applyFont="1" applyFill="1" applyBorder="1" applyAlignment="1">
      <alignment horizontal="left" vertical="center" wrapText="1"/>
    </xf>
    <xf numFmtId="0" fontId="51" fillId="34" borderId="19" xfId="1" applyFont="1" applyFill="1" applyBorder="1" applyAlignment="1" applyProtection="1">
      <alignment vertical="center"/>
    </xf>
    <xf numFmtId="0" fontId="31" fillId="34" borderId="19" xfId="1" applyFont="1" applyFill="1" applyBorder="1" applyAlignment="1" applyProtection="1">
      <alignment horizontal="left" vertical="center"/>
    </xf>
    <xf numFmtId="166" fontId="31" fillId="34" borderId="19" xfId="1" applyNumberFormat="1" applyFont="1" applyFill="1" applyBorder="1" applyAlignment="1" applyProtection="1">
      <alignment horizontal="left" vertical="center" wrapText="1"/>
    </xf>
    <xf numFmtId="0" fontId="42" fillId="34" borderId="19" xfId="8" applyFill="1" applyBorder="1" applyAlignment="1" applyProtection="1"/>
    <xf numFmtId="0" fontId="35" fillId="34" borderId="19" xfId="0" applyFont="1" applyFill="1" applyBorder="1" applyAlignment="1">
      <alignment vertical="center" wrapText="1"/>
    </xf>
    <xf numFmtId="0" fontId="66" fillId="34" borderId="19" xfId="0" applyFont="1" applyFill="1" applyBorder="1" applyAlignment="1">
      <alignment vertical="center" wrapText="1"/>
    </xf>
    <xf numFmtId="0" fontId="51" fillId="34" borderId="19" xfId="7" applyFont="1" applyFill="1" applyBorder="1" applyAlignment="1" applyProtection="1">
      <alignment vertical="center"/>
    </xf>
    <xf numFmtId="166" fontId="33" fillId="42" borderId="19" xfId="1" applyNumberFormat="1" applyFont="1" applyFill="1" applyBorder="1" applyAlignment="1" applyProtection="1">
      <alignment horizontal="left" vertical="center" wrapText="1"/>
    </xf>
    <xf numFmtId="0" fontId="0" fillId="42" borderId="19" xfId="0" applyFill="1" applyBorder="1"/>
    <xf numFmtId="0" fontId="32" fillId="47" borderId="28" xfId="0" applyFont="1" applyFill="1" applyBorder="1" applyAlignment="1">
      <alignment vertical="center"/>
    </xf>
    <xf numFmtId="166" fontId="51" fillId="34" borderId="29" xfId="1" applyNumberFormat="1" applyFont="1" applyFill="1" applyBorder="1" applyAlignment="1" applyProtection="1">
      <alignment horizontal="left" vertical="center" wrapText="1"/>
    </xf>
    <xf numFmtId="0" fontId="29" fillId="34" borderId="29" xfId="0" applyFont="1" applyFill="1" applyBorder="1" applyAlignment="1">
      <alignment horizontal="left" vertical="center"/>
    </xf>
    <xf numFmtId="0" fontId="35" fillId="34" borderId="29" xfId="0" applyFont="1" applyFill="1" applyBorder="1" applyAlignment="1">
      <alignment horizontal="left" vertical="center" wrapText="1"/>
    </xf>
    <xf numFmtId="0" fontId="32" fillId="34" borderId="29" xfId="0" applyFont="1" applyFill="1" applyBorder="1" applyAlignment="1">
      <alignment horizontal="left" vertical="center"/>
    </xf>
    <xf numFmtId="0" fontId="0" fillId="42" borderId="29" xfId="0" applyFill="1" applyBorder="1"/>
    <xf numFmtId="0" fontId="32" fillId="42" borderId="30" xfId="0" applyFont="1" applyFill="1" applyBorder="1" applyAlignment="1">
      <alignment vertical="center"/>
    </xf>
    <xf numFmtId="0" fontId="32" fillId="49" borderId="18" xfId="0" applyFont="1" applyFill="1" applyBorder="1" applyAlignment="1">
      <alignment vertical="center"/>
    </xf>
    <xf numFmtId="0" fontId="69" fillId="34" borderId="19" xfId="1" applyFont="1" applyFill="1" applyBorder="1" applyAlignment="1" applyProtection="1">
      <alignment horizontal="left" vertical="center" wrapText="1"/>
    </xf>
    <xf numFmtId="0" fontId="32" fillId="49" borderId="19" xfId="0" applyFont="1" applyFill="1" applyBorder="1" applyAlignment="1">
      <alignment vertical="center"/>
    </xf>
    <xf numFmtId="0" fontId="0" fillId="34" borderId="27" xfId="0" applyFill="1" applyBorder="1"/>
    <xf numFmtId="0" fontId="32" fillId="49" borderId="27" xfId="0" applyFont="1" applyFill="1" applyBorder="1" applyAlignment="1">
      <alignment vertical="center"/>
    </xf>
    <xf numFmtId="0" fontId="33" fillId="34" borderId="19" xfId="1" applyFont="1" applyFill="1" applyBorder="1" applyAlignment="1" applyProtection="1">
      <alignment horizontal="left" vertical="center" wrapText="1"/>
    </xf>
    <xf numFmtId="0" fontId="29" fillId="49" borderId="19" xfId="0" applyFont="1" applyFill="1" applyBorder="1" applyAlignment="1">
      <alignment vertical="center" wrapText="1"/>
    </xf>
    <xf numFmtId="0" fontId="29" fillId="49" borderId="19" xfId="0" applyFont="1" applyFill="1" applyBorder="1" applyAlignment="1">
      <alignment vertical="center"/>
    </xf>
    <xf numFmtId="0" fontId="62" fillId="34" borderId="19" xfId="0" applyFont="1" applyFill="1" applyBorder="1" applyAlignment="1">
      <alignment vertical="center"/>
    </xf>
    <xf numFmtId="0" fontId="34" fillId="34" borderId="19" xfId="1" applyFont="1" applyFill="1" applyBorder="1" applyAlignment="1" applyProtection="1">
      <alignment vertical="center"/>
    </xf>
    <xf numFmtId="0" fontId="32" fillId="34" borderId="19" xfId="0" applyFont="1" applyFill="1" applyBorder="1"/>
    <xf numFmtId="0" fontId="32" fillId="49" borderId="28" xfId="0" applyFont="1" applyFill="1" applyBorder="1" applyAlignment="1">
      <alignment vertical="center"/>
    </xf>
    <xf numFmtId="0" fontId="34" fillId="34" borderId="29" xfId="1" applyFont="1" applyFill="1" applyBorder="1" applyAlignment="1" applyProtection="1">
      <alignment vertical="center"/>
    </xf>
    <xf numFmtId="0" fontId="32" fillId="34" borderId="29" xfId="0" applyFont="1" applyFill="1" applyBorder="1"/>
    <xf numFmtId="0" fontId="32" fillId="49" borderId="30" xfId="0" applyFont="1" applyFill="1" applyBorder="1" applyAlignment="1">
      <alignment vertical="center"/>
    </xf>
    <xf numFmtId="0" fontId="35" fillId="43" borderId="24" xfId="0" applyFont="1" applyFill="1" applyBorder="1" applyAlignment="1">
      <alignment vertical="center"/>
    </xf>
    <xf numFmtId="49" fontId="35" fillId="37" borderId="25" xfId="0" applyNumberFormat="1" applyFont="1" applyFill="1" applyBorder="1" applyAlignment="1">
      <alignment horizontal="left" vertical="center" wrapText="1"/>
    </xf>
    <xf numFmtId="49" fontId="35" fillId="37" borderId="25" xfId="0" applyNumberFormat="1" applyFont="1" applyFill="1" applyBorder="1" applyAlignment="1">
      <alignment vertical="center"/>
    </xf>
    <xf numFmtId="49" fontId="35" fillId="37" borderId="25" xfId="0" applyNumberFormat="1" applyFont="1" applyFill="1" applyBorder="1" applyAlignment="1">
      <alignment wrapText="1"/>
    </xf>
    <xf numFmtId="49" fontId="35" fillId="37" borderId="25" xfId="0" applyNumberFormat="1" applyFont="1" applyFill="1" applyBorder="1" applyAlignment="1">
      <alignment horizontal="left" wrapText="1"/>
    </xf>
    <xf numFmtId="0" fontId="32" fillId="49" borderId="26" xfId="0" applyFont="1" applyFill="1" applyBorder="1" applyAlignment="1">
      <alignment vertical="center"/>
    </xf>
    <xf numFmtId="0" fontId="35" fillId="43" borderId="18" xfId="0" applyFont="1" applyFill="1" applyBorder="1" applyAlignment="1">
      <alignment vertical="center"/>
    </xf>
    <xf numFmtId="49" fontId="35" fillId="34" borderId="19" xfId="0" applyNumberFormat="1" applyFont="1" applyFill="1" applyBorder="1" applyAlignment="1">
      <alignment horizontal="left" vertical="center" wrapText="1"/>
    </xf>
    <xf numFmtId="49" fontId="35" fillId="37" borderId="19" xfId="0" applyNumberFormat="1" applyFont="1" applyFill="1" applyBorder="1" applyAlignment="1">
      <alignment horizontal="left" vertical="center" wrapText="1"/>
    </xf>
    <xf numFmtId="49" fontId="35" fillId="37" borderId="19" xfId="0" applyNumberFormat="1" applyFont="1" applyFill="1" applyBorder="1" applyAlignment="1">
      <alignment horizontal="left" vertical="center"/>
    </xf>
    <xf numFmtId="49" fontId="29" fillId="50" borderId="19" xfId="0" applyNumberFormat="1" applyFont="1" applyFill="1" applyBorder="1" applyAlignment="1">
      <alignment horizontal="left" vertical="center" wrapText="1"/>
    </xf>
    <xf numFmtId="49" fontId="31" fillId="50" borderId="19" xfId="1" applyNumberFormat="1" applyFont="1" applyFill="1" applyBorder="1" applyAlignment="1" applyProtection="1">
      <alignment horizontal="left" vertical="center"/>
    </xf>
    <xf numFmtId="49" fontId="36" fillId="50" borderId="19" xfId="0" applyNumberFormat="1" applyFont="1" applyFill="1" applyBorder="1" applyAlignment="1">
      <alignment horizontal="left" vertical="center" wrapText="1"/>
    </xf>
    <xf numFmtId="49" fontId="35" fillId="43" borderId="19" xfId="0" applyNumberFormat="1" applyFont="1" applyFill="1" applyBorder="1" applyAlignment="1">
      <alignment horizontal="left" vertical="center" wrapText="1"/>
    </xf>
    <xf numFmtId="166" fontId="67" fillId="34" borderId="25" xfId="1" applyNumberFormat="1" applyFont="1" applyFill="1" applyBorder="1" applyAlignment="1" applyProtection="1">
      <alignment horizontal="left" vertical="center" wrapText="1"/>
    </xf>
    <xf numFmtId="166" fontId="30" fillId="34" borderId="19" xfId="1" applyNumberFormat="1" applyFill="1" applyBorder="1" applyAlignment="1" applyProtection="1">
      <alignment horizontal="left" vertical="center" wrapText="1"/>
    </xf>
    <xf numFmtId="0" fontId="35" fillId="34" borderId="19" xfId="0" applyFont="1" applyFill="1" applyBorder="1" applyAlignment="1">
      <alignment horizontal="left" vertical="center"/>
    </xf>
    <xf numFmtId="0" fontId="32" fillId="46" borderId="46" xfId="0" applyFont="1" applyFill="1" applyBorder="1" applyAlignment="1">
      <alignment vertical="center"/>
    </xf>
    <xf numFmtId="0" fontId="29" fillId="34" borderId="38" xfId="0" applyFont="1" applyFill="1" applyBorder="1" applyAlignment="1">
      <alignment vertical="center"/>
    </xf>
    <xf numFmtId="0" fontId="29" fillId="34" borderId="38" xfId="0" applyFont="1" applyFill="1" applyBorder="1" applyAlignment="1">
      <alignment vertical="center" wrapText="1"/>
    </xf>
    <xf numFmtId="0" fontId="32" fillId="34" borderId="38" xfId="0" applyFont="1" applyFill="1" applyBorder="1" applyAlignment="1">
      <alignment vertical="center" wrapText="1"/>
    </xf>
    <xf numFmtId="0" fontId="32" fillId="34" borderId="38" xfId="0" applyFont="1" applyFill="1" applyBorder="1" applyAlignment="1">
      <alignment vertical="center"/>
    </xf>
    <xf numFmtId="0" fontId="32" fillId="49" borderId="39" xfId="0" applyFont="1" applyFill="1" applyBorder="1" applyAlignment="1">
      <alignment vertical="center"/>
    </xf>
    <xf numFmtId="0" fontId="32" fillId="51" borderId="24" xfId="0" applyFont="1" applyFill="1" applyBorder="1" applyAlignment="1">
      <alignment vertical="center"/>
    </xf>
    <xf numFmtId="0" fontId="32" fillId="34" borderId="25" xfId="0" applyFont="1" applyFill="1" applyBorder="1" applyAlignment="1">
      <alignment horizontal="left" vertical="center" wrapText="1"/>
    </xf>
    <xf numFmtId="0" fontId="32" fillId="51" borderId="18" xfId="0" applyFont="1" applyFill="1" applyBorder="1" applyAlignment="1">
      <alignment vertical="center"/>
    </xf>
    <xf numFmtId="0" fontId="29" fillId="51" borderId="19" xfId="0" applyFont="1" applyFill="1" applyBorder="1" applyAlignment="1">
      <alignment vertical="center"/>
    </xf>
    <xf numFmtId="0" fontId="32" fillId="51" borderId="19" xfId="0" applyFont="1" applyFill="1" applyBorder="1" applyAlignment="1">
      <alignment vertical="center"/>
    </xf>
    <xf numFmtId="0" fontId="29" fillId="51" borderId="19" xfId="0" applyFont="1" applyFill="1" applyBorder="1" applyAlignment="1">
      <alignment vertical="center" wrapText="1"/>
    </xf>
    <xf numFmtId="0" fontId="29" fillId="51" borderId="19" xfId="1" applyFont="1" applyFill="1" applyBorder="1" applyAlignment="1" applyProtection="1">
      <alignment vertical="center" wrapText="1"/>
    </xf>
    <xf numFmtId="0" fontId="29" fillId="51" borderId="19" xfId="0" applyFont="1" applyFill="1" applyBorder="1" applyAlignment="1">
      <alignment horizontal="left" vertical="center" wrapText="1"/>
    </xf>
    <xf numFmtId="0" fontId="30" fillId="51" borderId="19" xfId="1" applyFill="1" applyBorder="1" applyAlignment="1" applyProtection="1">
      <alignment horizontal="left" vertical="center" wrapText="1"/>
    </xf>
    <xf numFmtId="0" fontId="66" fillId="51" borderId="19" xfId="0" applyFont="1" applyFill="1" applyBorder="1" applyAlignment="1">
      <alignment vertical="center" wrapText="1"/>
    </xf>
    <xf numFmtId="0" fontId="51" fillId="51" borderId="19" xfId="1" applyFont="1" applyFill="1" applyBorder="1" applyAlignment="1" applyProtection="1">
      <alignment vertical="center"/>
    </xf>
    <xf numFmtId="166" fontId="29" fillId="51" borderId="19" xfId="0" applyNumberFormat="1" applyFont="1" applyFill="1" applyBorder="1" applyAlignment="1">
      <alignment vertical="center" wrapText="1"/>
    </xf>
    <xf numFmtId="0" fontId="32" fillId="51" borderId="46" xfId="0" applyFont="1" applyFill="1" applyBorder="1" applyAlignment="1">
      <alignment vertical="center"/>
    </xf>
    <xf numFmtId="0" fontId="32" fillId="34" borderId="38" xfId="0" applyFont="1" applyFill="1" applyBorder="1" applyAlignment="1">
      <alignment horizontal="left" vertical="center"/>
    </xf>
    <xf numFmtId="0" fontId="32" fillId="51" borderId="38" xfId="0" applyFont="1" applyFill="1" applyBorder="1" applyAlignment="1">
      <alignment vertical="center"/>
    </xf>
    <xf numFmtId="0" fontId="35" fillId="51" borderId="25" xfId="0" applyFont="1" applyFill="1" applyBorder="1" applyAlignment="1">
      <alignment vertical="center" wrapText="1"/>
    </xf>
    <xf numFmtId="0" fontId="66" fillId="51" borderId="25" xfId="9" applyFont="1" applyFill="1" applyBorder="1" applyAlignment="1">
      <alignment vertical="center"/>
    </xf>
    <xf numFmtId="0" fontId="32" fillId="51" borderId="25" xfId="0" applyFont="1" applyFill="1" applyBorder="1" applyAlignment="1">
      <alignment vertical="center"/>
    </xf>
    <xf numFmtId="0" fontId="29" fillId="51" borderId="25" xfId="0" applyFont="1" applyFill="1" applyBorder="1" applyAlignment="1">
      <alignment vertical="center" wrapText="1"/>
    </xf>
    <xf numFmtId="0" fontId="35" fillId="51" borderId="19" xfId="0" applyFont="1" applyFill="1" applyBorder="1" applyAlignment="1">
      <alignment vertical="center" wrapText="1"/>
    </xf>
    <xf numFmtId="166" fontId="51" fillId="51" borderId="19" xfId="1" applyNumberFormat="1" applyFont="1" applyFill="1" applyBorder="1" applyAlignment="1" applyProtection="1">
      <alignment horizontal="left" vertical="center" wrapText="1"/>
    </xf>
    <xf numFmtId="166" fontId="33" fillId="51" borderId="19" xfId="1" applyNumberFormat="1" applyFont="1" applyFill="1" applyBorder="1" applyAlignment="1" applyProtection="1">
      <alignment vertical="center" wrapText="1"/>
    </xf>
    <xf numFmtId="0" fontId="66" fillId="42" borderId="19" xfId="9" applyFont="1" applyFill="1" applyBorder="1" applyAlignment="1">
      <alignment vertical="center"/>
    </xf>
    <xf numFmtId="165" fontId="66" fillId="42" borderId="19" xfId="10" applyFont="1" applyFill="1" applyBorder="1" applyAlignment="1" applyProtection="1">
      <alignment vertical="center" wrapText="1"/>
    </xf>
    <xf numFmtId="165" fontId="71" fillId="51" borderId="19" xfId="3" applyFont="1" applyFill="1" applyBorder="1" applyAlignment="1" applyProtection="1">
      <alignment horizontal="left" vertical="center"/>
    </xf>
    <xf numFmtId="165" fontId="66" fillId="51" borderId="19" xfId="11" applyFont="1" applyFill="1" applyBorder="1" applyAlignment="1" applyProtection="1">
      <alignment horizontal="left" vertical="center"/>
    </xf>
    <xf numFmtId="0" fontId="29" fillId="51" borderId="19" xfId="1" applyFont="1" applyFill="1" applyBorder="1" applyAlignment="1" applyProtection="1">
      <alignment vertical="center"/>
    </xf>
    <xf numFmtId="0" fontId="32" fillId="35" borderId="19" xfId="0" applyFont="1" applyFill="1" applyBorder="1" applyAlignment="1">
      <alignment vertical="center"/>
    </xf>
    <xf numFmtId="0" fontId="35" fillId="51" borderId="38" xfId="0" applyFont="1" applyFill="1" applyBorder="1" applyAlignment="1">
      <alignment vertical="center" wrapText="1"/>
    </xf>
    <xf numFmtId="166" fontId="31" fillId="34" borderId="38" xfId="1" applyNumberFormat="1" applyFont="1" applyFill="1" applyBorder="1" applyAlignment="1" applyProtection="1">
      <alignment horizontal="left" vertical="center" wrapText="1"/>
    </xf>
    <xf numFmtId="0" fontId="32" fillId="34" borderId="39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 wrapText="1"/>
    </xf>
    <xf numFmtId="0" fontId="29" fillId="43" borderId="25" xfId="1" applyFont="1" applyFill="1" applyBorder="1" applyAlignment="1" applyProtection="1">
      <alignment vertical="center"/>
    </xf>
    <xf numFmtId="0" fontId="32" fillId="43" borderId="25" xfId="0" applyFont="1" applyFill="1" applyBorder="1" applyAlignment="1">
      <alignment vertical="center"/>
    </xf>
    <xf numFmtId="0" fontId="29" fillId="43" borderId="25" xfId="0" applyFont="1" applyFill="1" applyBorder="1" applyAlignment="1">
      <alignment vertical="center" wrapText="1"/>
    </xf>
    <xf numFmtId="0" fontId="35" fillId="43" borderId="19" xfId="0" applyFont="1" applyFill="1" applyBorder="1" applyAlignment="1">
      <alignment vertical="center" wrapText="1"/>
    </xf>
    <xf numFmtId="166" fontId="33" fillId="43" borderId="19" xfId="1" applyNumberFormat="1" applyFont="1" applyFill="1" applyBorder="1" applyAlignment="1" applyProtection="1">
      <alignment vertical="center" wrapText="1"/>
    </xf>
    <xf numFmtId="0" fontId="29" fillId="43" borderId="19" xfId="2" applyFont="1" applyFill="1" applyBorder="1" applyAlignment="1">
      <alignment horizontal="left" vertical="center" wrapText="1"/>
    </xf>
    <xf numFmtId="0" fontId="29" fillId="43" borderId="19" xfId="0" applyFont="1" applyFill="1" applyBorder="1" applyAlignment="1">
      <alignment vertical="center"/>
    </xf>
    <xf numFmtId="0" fontId="35" fillId="43" borderId="29" xfId="0" applyFont="1" applyFill="1" applyBorder="1" applyAlignment="1">
      <alignment vertical="center" wrapText="1"/>
    </xf>
    <xf numFmtId="0" fontId="34" fillId="34" borderId="29" xfId="1" applyFont="1" applyFill="1" applyBorder="1" applyAlignment="1" applyProtection="1">
      <alignment horizontal="left" vertical="center" wrapText="1"/>
    </xf>
    <xf numFmtId="0" fontId="32" fillId="38" borderId="36" xfId="0" applyFont="1" applyFill="1" applyBorder="1" applyAlignment="1">
      <alignment vertical="center"/>
    </xf>
    <xf numFmtId="0" fontId="34" fillId="34" borderId="36" xfId="1" applyFont="1" applyFill="1" applyBorder="1" applyAlignment="1" applyProtection="1">
      <alignment vertical="center"/>
    </xf>
    <xf numFmtId="0" fontId="29" fillId="42" borderId="36" xfId="0" applyFont="1" applyFill="1" applyBorder="1" applyAlignment="1">
      <alignment vertical="center" wrapText="1"/>
    </xf>
    <xf numFmtId="0" fontId="32" fillId="34" borderId="36" xfId="0" applyFont="1" applyFill="1" applyBorder="1" applyAlignment="1">
      <alignment vertical="center" wrapText="1"/>
    </xf>
    <xf numFmtId="0" fontId="63" fillId="34" borderId="36" xfId="0" applyFont="1" applyFill="1" applyBorder="1" applyAlignment="1">
      <alignment horizontal="left" vertical="center" wrapText="1"/>
    </xf>
    <xf numFmtId="0" fontId="0" fillId="34" borderId="36" xfId="0" applyFill="1" applyBorder="1" applyAlignment="1">
      <alignment wrapText="1"/>
    </xf>
    <xf numFmtId="0" fontId="32" fillId="34" borderId="36" xfId="0" applyFont="1" applyFill="1" applyBorder="1" applyAlignment="1">
      <alignment horizontal="left" vertical="center" wrapText="1"/>
    </xf>
    <xf numFmtId="0" fontId="35" fillId="34" borderId="36" xfId="0" applyFont="1" applyFill="1" applyBorder="1" applyAlignment="1">
      <alignment horizontal="left" vertical="center"/>
    </xf>
    <xf numFmtId="0" fontId="0" fillId="34" borderId="37" xfId="0" applyFill="1" applyBorder="1" applyAlignment="1">
      <alignment wrapText="1"/>
    </xf>
    <xf numFmtId="0" fontId="32" fillId="38" borderId="19" xfId="0" applyFont="1" applyFill="1" applyBorder="1" applyAlignment="1">
      <alignment vertical="center"/>
    </xf>
    <xf numFmtId="0" fontId="35" fillId="42" borderId="19" xfId="1" applyNumberFormat="1" applyFont="1" applyFill="1" applyBorder="1" applyAlignment="1" applyProtection="1">
      <alignment vertical="center"/>
    </xf>
    <xf numFmtId="0" fontId="35" fillId="52" borderId="19" xfId="2" applyFont="1" applyFill="1" applyBorder="1" applyAlignment="1">
      <alignment vertical="center"/>
    </xf>
    <xf numFmtId="0" fontId="29" fillId="42" borderId="19" xfId="1" applyNumberFormat="1" applyFont="1" applyFill="1" applyBorder="1" applyAlignment="1" applyProtection="1">
      <alignment vertical="center"/>
    </xf>
    <xf numFmtId="166" fontId="29" fillId="34" borderId="19" xfId="1" applyNumberFormat="1" applyFont="1" applyFill="1" applyBorder="1" applyAlignment="1" applyProtection="1">
      <alignment horizontal="left" vertical="center" wrapText="1"/>
    </xf>
    <xf numFmtId="0" fontId="32" fillId="42" borderId="19" xfId="0" applyFont="1" applyFill="1" applyBorder="1" applyAlignment="1">
      <alignment vertical="center" wrapText="1"/>
    </xf>
    <xf numFmtId="0" fontId="32" fillId="52" borderId="19" xfId="0" applyFont="1" applyFill="1" applyBorder="1" applyAlignment="1">
      <alignment vertical="center" wrapText="1"/>
    </xf>
    <xf numFmtId="0" fontId="32" fillId="52" borderId="19" xfId="0" applyFont="1" applyFill="1" applyBorder="1" applyAlignment="1">
      <alignment vertical="center"/>
    </xf>
    <xf numFmtId="0" fontId="32" fillId="38" borderId="29" xfId="0" applyFont="1" applyFill="1" applyBorder="1" applyAlignment="1">
      <alignment vertical="center"/>
    </xf>
    <xf numFmtId="167" fontId="31" fillId="34" borderId="29" xfId="1" applyNumberFormat="1" applyFont="1" applyFill="1" applyBorder="1" applyAlignment="1" applyProtection="1">
      <alignment horizontal="left" vertical="center" wrapText="1"/>
    </xf>
    <xf numFmtId="0" fontId="32" fillId="42" borderId="29" xfId="0" applyFont="1" applyFill="1" applyBorder="1" applyAlignment="1">
      <alignment vertical="center"/>
    </xf>
    <xf numFmtId="0" fontId="32" fillId="38" borderId="30" xfId="0" applyFont="1" applyFill="1" applyBorder="1" applyAlignment="1">
      <alignment vertical="center"/>
    </xf>
    <xf numFmtId="0" fontId="0" fillId="0" borderId="0" xfId="0" applyFont="1" applyAlignme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/>
    <xf numFmtId="0" fontId="5" fillId="0" borderId="3" xfId="0" applyFont="1" applyBorder="1"/>
    <xf numFmtId="164" fontId="2" fillId="9" borderId="0" xfId="0" applyNumberFormat="1" applyFont="1" applyFill="1" applyAlignment="1">
      <alignment horizontal="center"/>
    </xf>
    <xf numFmtId="0" fontId="0" fillId="0" borderId="0" xfId="0" applyFont="1" applyAlignment="1"/>
    <xf numFmtId="0" fontId="9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4" xfId="0" applyFont="1" applyBorder="1"/>
    <xf numFmtId="0" fontId="12" fillId="0" borderId="2" xfId="0" applyFont="1" applyBorder="1" applyAlignment="1">
      <alignment horizontal="center"/>
    </xf>
    <xf numFmtId="0" fontId="5" fillId="0" borderId="13" xfId="0" applyFont="1" applyBorder="1"/>
    <xf numFmtId="0" fontId="19" fillId="0" borderId="7" xfId="0" applyFont="1" applyBorder="1" applyAlignment="1">
      <alignment horizontal="center" vertical="center"/>
    </xf>
    <xf numFmtId="0" fontId="20" fillId="12" borderId="14" xfId="0" applyFont="1" applyFill="1" applyBorder="1" applyAlignment="1">
      <alignment horizontal="center" vertical="center"/>
    </xf>
    <xf numFmtId="0" fontId="5" fillId="0" borderId="6" xfId="0" applyFont="1" applyBorder="1"/>
    <xf numFmtId="0" fontId="20" fillId="0" borderId="14" xfId="0" applyFont="1" applyBorder="1" applyAlignment="1">
      <alignment horizontal="center" vertical="center"/>
    </xf>
    <xf numFmtId="0" fontId="20" fillId="16" borderId="14" xfId="0" applyFont="1" applyFill="1" applyBorder="1" applyAlignment="1">
      <alignment horizontal="center"/>
    </xf>
    <xf numFmtId="0" fontId="20" fillId="16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18" fillId="0" borderId="0" xfId="0" applyFont="1" applyAlignment="1">
      <alignment vertical="center"/>
    </xf>
    <xf numFmtId="0" fontId="20" fillId="6" borderId="14" xfId="0" applyFont="1" applyFill="1" applyBorder="1" applyAlignment="1">
      <alignment horizontal="center" vertical="center"/>
    </xf>
    <xf numFmtId="0" fontId="41" fillId="31" borderId="18" xfId="0" applyFont="1" applyFill="1" applyBorder="1" applyAlignment="1">
      <alignment horizontal="center" vertical="center" wrapText="1"/>
    </xf>
    <xf numFmtId="0" fontId="41" fillId="31" borderId="28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41" fillId="31" borderId="24" xfId="0" applyFont="1" applyFill="1" applyBorder="1" applyAlignment="1">
      <alignment horizontal="center" vertical="center" wrapText="1"/>
    </xf>
    <xf numFmtId="0" fontId="41" fillId="31" borderId="18" xfId="0" applyFont="1" applyFill="1" applyBorder="1" applyAlignment="1">
      <alignment horizontal="left" vertical="center" wrapText="1"/>
    </xf>
    <xf numFmtId="0" fontId="41" fillId="31" borderId="28" xfId="0" applyFont="1" applyFill="1" applyBorder="1" applyAlignment="1">
      <alignment horizontal="left" vertical="center" wrapText="1"/>
    </xf>
    <xf numFmtId="0" fontId="41" fillId="31" borderId="24" xfId="0" applyFont="1" applyFill="1" applyBorder="1" applyAlignment="1">
      <alignment horizontal="left" vertical="center" wrapText="1"/>
    </xf>
    <xf numFmtId="0" fontId="41" fillId="31" borderId="19" xfId="0" applyFont="1" applyFill="1" applyBorder="1" applyAlignment="1">
      <alignment horizontal="center" vertical="center" wrapText="1"/>
    </xf>
    <xf numFmtId="0" fontId="41" fillId="31" borderId="38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25" xfId="0" applyFont="1" applyFill="1" applyBorder="1" applyAlignment="1">
      <alignment horizontal="left" vertical="center" wrapText="1"/>
    </xf>
    <xf numFmtId="0" fontId="41" fillId="31" borderId="19" xfId="0" applyFont="1" applyFill="1" applyBorder="1" applyAlignment="1">
      <alignment horizontal="left" vertical="center" wrapText="1"/>
    </xf>
    <xf numFmtId="0" fontId="41" fillId="31" borderId="29" xfId="0" applyFont="1" applyFill="1" applyBorder="1" applyAlignment="1">
      <alignment horizontal="left" vertical="center" wrapText="1"/>
    </xf>
    <xf numFmtId="0" fontId="40" fillId="29" borderId="20" xfId="0" applyFont="1" applyFill="1" applyBorder="1" applyAlignment="1">
      <alignment horizontal="center" vertical="center"/>
    </xf>
    <xf numFmtId="0" fontId="40" fillId="29" borderId="21" xfId="0" applyFont="1" applyFill="1" applyBorder="1" applyAlignment="1">
      <alignment horizontal="center" vertical="center"/>
    </xf>
    <xf numFmtId="0" fontId="40" fillId="29" borderId="2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8" fillId="23" borderId="43" xfId="0" applyFont="1" applyFill="1" applyBorder="1" applyAlignment="1">
      <alignment horizontal="center"/>
    </xf>
    <xf numFmtId="0" fontId="58" fillId="23" borderId="44" xfId="0" applyFont="1" applyFill="1" applyBorder="1" applyAlignment="1">
      <alignment horizontal="center"/>
    </xf>
    <xf numFmtId="0" fontId="58" fillId="23" borderId="45" xfId="0" applyFont="1" applyFill="1" applyBorder="1" applyAlignment="1">
      <alignment horizontal="center"/>
    </xf>
    <xf numFmtId="0" fontId="3" fillId="21" borderId="19" xfId="0" applyFont="1" applyFill="1" applyBorder="1" applyAlignment="1">
      <alignment horizontal="center"/>
    </xf>
    <xf numFmtId="0" fontId="3" fillId="20" borderId="14" xfId="0" applyFont="1" applyFill="1" applyBorder="1" applyAlignment="1">
      <alignment horizontal="center"/>
    </xf>
    <xf numFmtId="165" fontId="92" fillId="0" borderId="1" xfId="53" applyFont="1" applyBorder="1"/>
    <xf numFmtId="165" fontId="92" fillId="0" borderId="2" xfId="53" applyFont="1" applyBorder="1"/>
    <xf numFmtId="165" fontId="92" fillId="0" borderId="19" xfId="53" applyFont="1" applyBorder="1"/>
    <xf numFmtId="165" fontId="19" fillId="34" borderId="2" xfId="53" applyFont="1" applyFill="1" applyBorder="1" applyAlignment="1">
      <alignment wrapText="1"/>
    </xf>
    <xf numFmtId="165" fontId="6" fillId="31" borderId="0" xfId="53" applyFill="1"/>
  </cellXfs>
  <cellStyles count="407">
    <cellStyle name="20 % - Accent1" xfId="27" builtinId="30" customBuiltin="1"/>
    <cellStyle name="20 % - Accent1 10" xfId="236"/>
    <cellStyle name="20 % - Accent1 2" xfId="76"/>
    <cellStyle name="20 % - Accent1 2 2" xfId="109"/>
    <cellStyle name="20 % - Accent1 2 2 2" xfId="274"/>
    <cellStyle name="20 % - Accent1 2 3" xfId="128"/>
    <cellStyle name="20 % - Accent1 2 3 2" xfId="293"/>
    <cellStyle name="20 % - Accent1 2 4" xfId="152"/>
    <cellStyle name="20 % - Accent1 2 4 2" xfId="317"/>
    <cellStyle name="20 % - Accent1 2 5" xfId="171"/>
    <cellStyle name="20 % - Accent1 2 5 2" xfId="336"/>
    <cellStyle name="20 % - Accent1 2 6" xfId="190"/>
    <cellStyle name="20 % - Accent1 2 6 2" xfId="355"/>
    <cellStyle name="20 % - Accent1 2 7" xfId="209"/>
    <cellStyle name="20 % - Accent1 2 7 2" xfId="374"/>
    <cellStyle name="20 % - Accent1 2 8" xfId="228"/>
    <cellStyle name="20 % - Accent1 2 8 2" xfId="393"/>
    <cellStyle name="20 % - Accent1 2 9" xfId="248"/>
    <cellStyle name="20 % - Accent1 3" xfId="97"/>
    <cellStyle name="20 % - Accent1 3 2" xfId="262"/>
    <cellStyle name="20 % - Accent1 4" xfId="116"/>
    <cellStyle name="20 % - Accent1 4 2" xfId="281"/>
    <cellStyle name="20 % - Accent1 5" xfId="140"/>
    <cellStyle name="20 % - Accent1 5 2" xfId="305"/>
    <cellStyle name="20 % - Accent1 6" xfId="159"/>
    <cellStyle name="20 % - Accent1 6 2" xfId="324"/>
    <cellStyle name="20 % - Accent1 7" xfId="178"/>
    <cellStyle name="20 % - Accent1 7 2" xfId="343"/>
    <cellStyle name="20 % - Accent1 8" xfId="197"/>
    <cellStyle name="20 % - Accent1 8 2" xfId="362"/>
    <cellStyle name="20 % - Accent1 9" xfId="216"/>
    <cellStyle name="20 % - Accent1 9 2" xfId="381"/>
    <cellStyle name="20 % - Accent2" xfId="31" builtinId="34" customBuiltin="1"/>
    <cellStyle name="20 % - Accent2 10" xfId="238"/>
    <cellStyle name="20 % - Accent2 2" xfId="77"/>
    <cellStyle name="20 % - Accent2 2 2" xfId="110"/>
    <cellStyle name="20 % - Accent2 2 2 2" xfId="275"/>
    <cellStyle name="20 % - Accent2 2 3" xfId="129"/>
    <cellStyle name="20 % - Accent2 2 3 2" xfId="294"/>
    <cellStyle name="20 % - Accent2 2 4" xfId="153"/>
    <cellStyle name="20 % - Accent2 2 4 2" xfId="318"/>
    <cellStyle name="20 % - Accent2 2 5" xfId="172"/>
    <cellStyle name="20 % - Accent2 2 5 2" xfId="337"/>
    <cellStyle name="20 % - Accent2 2 6" xfId="191"/>
    <cellStyle name="20 % - Accent2 2 6 2" xfId="356"/>
    <cellStyle name="20 % - Accent2 2 7" xfId="210"/>
    <cellStyle name="20 % - Accent2 2 7 2" xfId="375"/>
    <cellStyle name="20 % - Accent2 2 8" xfId="229"/>
    <cellStyle name="20 % - Accent2 2 8 2" xfId="394"/>
    <cellStyle name="20 % - Accent2 2 9" xfId="249"/>
    <cellStyle name="20 % - Accent2 3" xfId="99"/>
    <cellStyle name="20 % - Accent2 3 2" xfId="264"/>
    <cellStyle name="20 % - Accent2 4" xfId="118"/>
    <cellStyle name="20 % - Accent2 4 2" xfId="283"/>
    <cellStyle name="20 % - Accent2 5" xfId="142"/>
    <cellStyle name="20 % - Accent2 5 2" xfId="307"/>
    <cellStyle name="20 % - Accent2 6" xfId="161"/>
    <cellStyle name="20 % - Accent2 6 2" xfId="326"/>
    <cellStyle name="20 % - Accent2 7" xfId="180"/>
    <cellStyle name="20 % - Accent2 7 2" xfId="345"/>
    <cellStyle name="20 % - Accent2 8" xfId="199"/>
    <cellStyle name="20 % - Accent2 8 2" xfId="364"/>
    <cellStyle name="20 % - Accent2 9" xfId="218"/>
    <cellStyle name="20 % - Accent2 9 2" xfId="383"/>
    <cellStyle name="20 % - Accent3" xfId="35" builtinId="38" customBuiltin="1"/>
    <cellStyle name="20 % - Accent3 10" xfId="240"/>
    <cellStyle name="20 % - Accent3 2" xfId="78"/>
    <cellStyle name="20 % - Accent3 2 2" xfId="111"/>
    <cellStyle name="20 % - Accent3 2 2 2" xfId="276"/>
    <cellStyle name="20 % - Accent3 2 3" xfId="130"/>
    <cellStyle name="20 % - Accent3 2 3 2" xfId="295"/>
    <cellStyle name="20 % - Accent3 2 4" xfId="154"/>
    <cellStyle name="20 % - Accent3 2 4 2" xfId="319"/>
    <cellStyle name="20 % - Accent3 2 5" xfId="173"/>
    <cellStyle name="20 % - Accent3 2 5 2" xfId="338"/>
    <cellStyle name="20 % - Accent3 2 6" xfId="192"/>
    <cellStyle name="20 % - Accent3 2 6 2" xfId="357"/>
    <cellStyle name="20 % - Accent3 2 7" xfId="211"/>
    <cellStyle name="20 % - Accent3 2 7 2" xfId="376"/>
    <cellStyle name="20 % - Accent3 2 8" xfId="230"/>
    <cellStyle name="20 % - Accent3 2 8 2" xfId="395"/>
    <cellStyle name="20 % - Accent3 2 9" xfId="250"/>
    <cellStyle name="20 % - Accent3 3" xfId="101"/>
    <cellStyle name="20 % - Accent3 3 2" xfId="266"/>
    <cellStyle name="20 % - Accent3 4" xfId="120"/>
    <cellStyle name="20 % - Accent3 4 2" xfId="285"/>
    <cellStyle name="20 % - Accent3 5" xfId="144"/>
    <cellStyle name="20 % - Accent3 5 2" xfId="309"/>
    <cellStyle name="20 % - Accent3 6" xfId="163"/>
    <cellStyle name="20 % - Accent3 6 2" xfId="328"/>
    <cellStyle name="20 % - Accent3 7" xfId="182"/>
    <cellStyle name="20 % - Accent3 7 2" xfId="347"/>
    <cellStyle name="20 % - Accent3 8" xfId="201"/>
    <cellStyle name="20 % - Accent3 8 2" xfId="366"/>
    <cellStyle name="20 % - Accent3 9" xfId="220"/>
    <cellStyle name="20 % - Accent3 9 2" xfId="385"/>
    <cellStyle name="20 % - Accent4" xfId="39" builtinId="42" customBuiltin="1"/>
    <cellStyle name="20 % - Accent4 10" xfId="242"/>
    <cellStyle name="20 % - Accent4 2" xfId="79"/>
    <cellStyle name="20 % - Accent4 2 2" xfId="112"/>
    <cellStyle name="20 % - Accent4 2 2 2" xfId="277"/>
    <cellStyle name="20 % - Accent4 2 3" xfId="131"/>
    <cellStyle name="20 % - Accent4 2 3 2" xfId="296"/>
    <cellStyle name="20 % - Accent4 2 4" xfId="155"/>
    <cellStyle name="20 % - Accent4 2 4 2" xfId="320"/>
    <cellStyle name="20 % - Accent4 2 5" xfId="174"/>
    <cellStyle name="20 % - Accent4 2 5 2" xfId="339"/>
    <cellStyle name="20 % - Accent4 2 6" xfId="193"/>
    <cellStyle name="20 % - Accent4 2 6 2" xfId="358"/>
    <cellStyle name="20 % - Accent4 2 7" xfId="212"/>
    <cellStyle name="20 % - Accent4 2 7 2" xfId="377"/>
    <cellStyle name="20 % - Accent4 2 8" xfId="231"/>
    <cellStyle name="20 % - Accent4 2 8 2" xfId="396"/>
    <cellStyle name="20 % - Accent4 2 9" xfId="251"/>
    <cellStyle name="20 % - Accent4 3" xfId="103"/>
    <cellStyle name="20 % - Accent4 3 2" xfId="268"/>
    <cellStyle name="20 % - Accent4 4" xfId="122"/>
    <cellStyle name="20 % - Accent4 4 2" xfId="287"/>
    <cellStyle name="20 % - Accent4 5" xfId="146"/>
    <cellStyle name="20 % - Accent4 5 2" xfId="311"/>
    <cellStyle name="20 % - Accent4 6" xfId="165"/>
    <cellStyle name="20 % - Accent4 6 2" xfId="330"/>
    <cellStyle name="20 % - Accent4 7" xfId="184"/>
    <cellStyle name="20 % - Accent4 7 2" xfId="349"/>
    <cellStyle name="20 % - Accent4 8" xfId="203"/>
    <cellStyle name="20 % - Accent4 8 2" xfId="368"/>
    <cellStyle name="20 % - Accent4 9" xfId="222"/>
    <cellStyle name="20 % - Accent4 9 2" xfId="387"/>
    <cellStyle name="20 % - Accent5" xfId="43" builtinId="46" customBuiltin="1"/>
    <cellStyle name="20 % - Accent5 2" xfId="105"/>
    <cellStyle name="20 % - Accent5 2 2" xfId="270"/>
    <cellStyle name="20 % - Accent5 3" xfId="124"/>
    <cellStyle name="20 % - Accent5 3 2" xfId="289"/>
    <cellStyle name="20 % - Accent5 4" xfId="148"/>
    <cellStyle name="20 % - Accent5 4 2" xfId="313"/>
    <cellStyle name="20 % - Accent5 5" xfId="167"/>
    <cellStyle name="20 % - Accent5 5 2" xfId="332"/>
    <cellStyle name="20 % - Accent5 6" xfId="186"/>
    <cellStyle name="20 % - Accent5 6 2" xfId="351"/>
    <cellStyle name="20 % - Accent5 7" xfId="205"/>
    <cellStyle name="20 % - Accent5 7 2" xfId="370"/>
    <cellStyle name="20 % - Accent5 8" xfId="224"/>
    <cellStyle name="20 % - Accent5 8 2" xfId="389"/>
    <cellStyle name="20 % - Accent5 9" xfId="244"/>
    <cellStyle name="20 % - Accent6" xfId="47" builtinId="50" customBuiltin="1"/>
    <cellStyle name="20 % - Accent6 2" xfId="107"/>
    <cellStyle name="20 % - Accent6 2 2" xfId="272"/>
    <cellStyle name="20 % - Accent6 3" xfId="126"/>
    <cellStyle name="20 % - Accent6 3 2" xfId="291"/>
    <cellStyle name="20 % - Accent6 4" xfId="150"/>
    <cellStyle name="20 % - Accent6 4 2" xfId="315"/>
    <cellStyle name="20 % - Accent6 5" xfId="169"/>
    <cellStyle name="20 % - Accent6 5 2" xfId="334"/>
    <cellStyle name="20 % - Accent6 6" xfId="188"/>
    <cellStyle name="20 % - Accent6 6 2" xfId="353"/>
    <cellStyle name="20 % - Accent6 7" xfId="207"/>
    <cellStyle name="20 % - Accent6 7 2" xfId="372"/>
    <cellStyle name="20 % - Accent6 8" xfId="226"/>
    <cellStyle name="20 % - Accent6 8 2" xfId="391"/>
    <cellStyle name="20 % - Accent6 9" xfId="246"/>
    <cellStyle name="40 % - Accent1" xfId="28" builtinId="31" customBuiltin="1"/>
    <cellStyle name="40 % - Accent1 2" xfId="98"/>
    <cellStyle name="40 % - Accent1 2 2" xfId="263"/>
    <cellStyle name="40 % - Accent1 3" xfId="117"/>
    <cellStyle name="40 % - Accent1 3 2" xfId="282"/>
    <cellStyle name="40 % - Accent1 4" xfId="141"/>
    <cellStyle name="40 % - Accent1 4 2" xfId="306"/>
    <cellStyle name="40 % - Accent1 5" xfId="160"/>
    <cellStyle name="40 % - Accent1 5 2" xfId="325"/>
    <cellStyle name="40 % - Accent1 6" xfId="179"/>
    <cellStyle name="40 % - Accent1 6 2" xfId="344"/>
    <cellStyle name="40 % - Accent1 7" xfId="198"/>
    <cellStyle name="40 % - Accent1 7 2" xfId="363"/>
    <cellStyle name="40 % - Accent1 8" xfId="217"/>
    <cellStyle name="40 % - Accent1 8 2" xfId="382"/>
    <cellStyle name="40 % - Accent1 9" xfId="237"/>
    <cellStyle name="40 % - Accent2" xfId="32" builtinId="35" customBuiltin="1"/>
    <cellStyle name="40 % - Accent2 2" xfId="100"/>
    <cellStyle name="40 % - Accent2 2 2" xfId="265"/>
    <cellStyle name="40 % - Accent2 3" xfId="119"/>
    <cellStyle name="40 % - Accent2 3 2" xfId="284"/>
    <cellStyle name="40 % - Accent2 4" xfId="143"/>
    <cellStyle name="40 % - Accent2 4 2" xfId="308"/>
    <cellStyle name="40 % - Accent2 5" xfId="162"/>
    <cellStyle name="40 % - Accent2 5 2" xfId="327"/>
    <cellStyle name="40 % - Accent2 6" xfId="181"/>
    <cellStyle name="40 % - Accent2 6 2" xfId="346"/>
    <cellStyle name="40 % - Accent2 7" xfId="200"/>
    <cellStyle name="40 % - Accent2 7 2" xfId="365"/>
    <cellStyle name="40 % - Accent2 8" xfId="219"/>
    <cellStyle name="40 % - Accent2 8 2" xfId="384"/>
    <cellStyle name="40 % - Accent2 9" xfId="239"/>
    <cellStyle name="40 % - Accent3" xfId="36" builtinId="39" customBuiltin="1"/>
    <cellStyle name="40 % - Accent3 10" xfId="241"/>
    <cellStyle name="40 % - Accent3 2" xfId="80"/>
    <cellStyle name="40 % - Accent3 2 2" xfId="113"/>
    <cellStyle name="40 % - Accent3 2 2 2" xfId="278"/>
    <cellStyle name="40 % - Accent3 2 3" xfId="132"/>
    <cellStyle name="40 % - Accent3 2 3 2" xfId="297"/>
    <cellStyle name="40 % - Accent3 2 4" xfId="156"/>
    <cellStyle name="40 % - Accent3 2 4 2" xfId="321"/>
    <cellStyle name="40 % - Accent3 2 5" xfId="175"/>
    <cellStyle name="40 % - Accent3 2 5 2" xfId="340"/>
    <cellStyle name="40 % - Accent3 2 6" xfId="194"/>
    <cellStyle name="40 % - Accent3 2 6 2" xfId="359"/>
    <cellStyle name="40 % - Accent3 2 7" xfId="213"/>
    <cellStyle name="40 % - Accent3 2 7 2" xfId="378"/>
    <cellStyle name="40 % - Accent3 2 8" xfId="232"/>
    <cellStyle name="40 % - Accent3 2 8 2" xfId="397"/>
    <cellStyle name="40 % - Accent3 2 9" xfId="252"/>
    <cellStyle name="40 % - Accent3 3" xfId="102"/>
    <cellStyle name="40 % - Accent3 3 2" xfId="267"/>
    <cellStyle name="40 % - Accent3 4" xfId="121"/>
    <cellStyle name="40 % - Accent3 4 2" xfId="286"/>
    <cellStyle name="40 % - Accent3 5" xfId="145"/>
    <cellStyle name="40 % - Accent3 5 2" xfId="310"/>
    <cellStyle name="40 % - Accent3 6" xfId="164"/>
    <cellStyle name="40 % - Accent3 6 2" xfId="329"/>
    <cellStyle name="40 % - Accent3 7" xfId="183"/>
    <cellStyle name="40 % - Accent3 7 2" xfId="348"/>
    <cellStyle name="40 % - Accent3 8" xfId="202"/>
    <cellStyle name="40 % - Accent3 8 2" xfId="367"/>
    <cellStyle name="40 % - Accent3 9" xfId="221"/>
    <cellStyle name="40 % - Accent3 9 2" xfId="386"/>
    <cellStyle name="40 % - Accent4" xfId="40" builtinId="43" customBuiltin="1"/>
    <cellStyle name="40 % - Accent4 2" xfId="104"/>
    <cellStyle name="40 % - Accent4 2 2" xfId="269"/>
    <cellStyle name="40 % - Accent4 3" xfId="123"/>
    <cellStyle name="40 % - Accent4 3 2" xfId="288"/>
    <cellStyle name="40 % - Accent4 4" xfId="147"/>
    <cellStyle name="40 % - Accent4 4 2" xfId="312"/>
    <cellStyle name="40 % - Accent4 5" xfId="166"/>
    <cellStyle name="40 % - Accent4 5 2" xfId="331"/>
    <cellStyle name="40 % - Accent4 6" xfId="185"/>
    <cellStyle name="40 % - Accent4 6 2" xfId="350"/>
    <cellStyle name="40 % - Accent4 7" xfId="204"/>
    <cellStyle name="40 % - Accent4 7 2" xfId="369"/>
    <cellStyle name="40 % - Accent4 8" xfId="223"/>
    <cellStyle name="40 % - Accent4 8 2" xfId="388"/>
    <cellStyle name="40 % - Accent4 9" xfId="243"/>
    <cellStyle name="40 % - Accent5" xfId="44" builtinId="47" customBuiltin="1"/>
    <cellStyle name="40 % - Accent5 2" xfId="106"/>
    <cellStyle name="40 % - Accent5 2 2" xfId="271"/>
    <cellStyle name="40 % - Accent5 3" xfId="125"/>
    <cellStyle name="40 % - Accent5 3 2" xfId="290"/>
    <cellStyle name="40 % - Accent5 4" xfId="149"/>
    <cellStyle name="40 % - Accent5 4 2" xfId="314"/>
    <cellStyle name="40 % - Accent5 5" xfId="168"/>
    <cellStyle name="40 % - Accent5 5 2" xfId="333"/>
    <cellStyle name="40 % - Accent5 6" xfId="187"/>
    <cellStyle name="40 % - Accent5 6 2" xfId="352"/>
    <cellStyle name="40 % - Accent5 7" xfId="206"/>
    <cellStyle name="40 % - Accent5 7 2" xfId="371"/>
    <cellStyle name="40 % - Accent5 8" xfId="225"/>
    <cellStyle name="40 % - Accent5 8 2" xfId="390"/>
    <cellStyle name="40 % - Accent5 9" xfId="245"/>
    <cellStyle name="40 % - Accent6" xfId="48" builtinId="51" customBuiltin="1"/>
    <cellStyle name="40 % - Accent6 2" xfId="108"/>
    <cellStyle name="40 % - Accent6 2 2" xfId="273"/>
    <cellStyle name="40 % - Accent6 3" xfId="127"/>
    <cellStyle name="40 % - Accent6 3 2" xfId="292"/>
    <cellStyle name="40 % - Accent6 4" xfId="151"/>
    <cellStyle name="40 % - Accent6 4 2" xfId="316"/>
    <cellStyle name="40 % - Accent6 5" xfId="170"/>
    <cellStyle name="40 % - Accent6 5 2" xfId="335"/>
    <cellStyle name="40 % - Accent6 6" xfId="189"/>
    <cellStyle name="40 % - Accent6 6 2" xfId="354"/>
    <cellStyle name="40 % - Accent6 7" xfId="208"/>
    <cellStyle name="40 % - Accent6 7 2" xfId="373"/>
    <cellStyle name="40 % - Accent6 8" xfId="227"/>
    <cellStyle name="40 % - Accent6 8 2" xfId="392"/>
    <cellStyle name="40 % - Accent6 9" xfId="247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3 2" xfId="81"/>
    <cellStyle name="60 % - Accent4" xfId="41" builtinId="44" customBuiltin="1"/>
    <cellStyle name="60 % - Accent4 2" xfId="82"/>
    <cellStyle name="60 % - Accent5" xfId="45" builtinId="48" customBuiltin="1"/>
    <cellStyle name="60 % - Accent6" xfId="49" builtinId="52" customBuiltin="1"/>
    <cellStyle name="60 % - Accent6 2" xfId="83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3" builtinId="11" customBuiltin="1"/>
    <cellStyle name="Calcul" xfId="20" builtinId="22" customBuiltin="1"/>
    <cellStyle name="Cellule liée" xfId="21" builtinId="24" customBuiltin="1"/>
    <cellStyle name="Commentaire 10" xfId="215"/>
    <cellStyle name="Commentaire 10 2" xfId="380"/>
    <cellStyle name="Commentaire 11" xfId="235"/>
    <cellStyle name="Commentaire 2" xfId="84"/>
    <cellStyle name="Commentaire 3" xfId="88"/>
    <cellStyle name="Commentaire 3 2" xfId="254"/>
    <cellStyle name="Commentaire 4" xfId="96"/>
    <cellStyle name="Commentaire 4 2" xfId="261"/>
    <cellStyle name="Commentaire 5" xfId="115"/>
    <cellStyle name="Commentaire 5 2" xfId="280"/>
    <cellStyle name="Commentaire 6" xfId="139"/>
    <cellStyle name="Commentaire 6 2" xfId="304"/>
    <cellStyle name="Commentaire 7" xfId="158"/>
    <cellStyle name="Commentaire 7 2" xfId="323"/>
    <cellStyle name="Commentaire 8" xfId="177"/>
    <cellStyle name="Commentaire 8 2" xfId="342"/>
    <cellStyle name="Commentaire 9" xfId="196"/>
    <cellStyle name="Commentaire 9 2" xfId="361"/>
    <cellStyle name="Entrée" xfId="18" builtinId="20" customBuiltin="1"/>
    <cellStyle name="Excel Built-in Hyperlink" xfId="3"/>
    <cellStyle name="Excel Built-in Normal" xfId="11"/>
    <cellStyle name="Excel Built-in Normal 1" xfId="52"/>
    <cellStyle name="Excel Built-in Normal 2" xfId="53"/>
    <cellStyle name="Excel Built-in Normal 3" xfId="54"/>
    <cellStyle name="Excel Built-in Normal 4" xfId="401"/>
    <cellStyle name="Excel Built-in Normal 5" xfId="51"/>
    <cellStyle name="Heading" xfId="55"/>
    <cellStyle name="Heading 1" xfId="56"/>
    <cellStyle name="Heading 2" xfId="57"/>
    <cellStyle name="Heading1" xfId="58"/>
    <cellStyle name="Heading1 1" xfId="59"/>
    <cellStyle name="Heading1 2" xfId="60"/>
    <cellStyle name="Insatisfaisant" xfId="17" builtinId="27" customBuiltin="1"/>
    <cellStyle name="Lien hypertexte" xfId="1" builtinId="8"/>
    <cellStyle name="Lien hypertexte 2" xfId="6"/>
    <cellStyle name="Lien hypertexte 2 2" xfId="5"/>
    <cellStyle name="Lien hypertexte 2 3" xfId="61"/>
    <cellStyle name="Lien hypertexte 2 4" xfId="399"/>
    <cellStyle name="Lien hypertexte 3" xfId="7"/>
    <cellStyle name="Lien hypertexte 3 2" xfId="400"/>
    <cellStyle name="Lien hypertexte 3 3" xfId="91"/>
    <cellStyle name="Lien hypertexte 4" xfId="8"/>
    <cellStyle name="Milliers 2" xfId="93"/>
    <cellStyle name="Milliers 2 2" xfId="136"/>
    <cellStyle name="Milliers 2 2 2" xfId="301"/>
    <cellStyle name="Milliers 2 3" xfId="258"/>
    <cellStyle name="Neutre" xfId="4" builtinId="28" customBuiltin="1"/>
    <cellStyle name="Neutre 2" xfId="62"/>
    <cellStyle name="Normal" xfId="0" builtinId="0"/>
    <cellStyle name="Normal 10" xfId="157"/>
    <cellStyle name="Normal 10 2" xfId="322"/>
    <cellStyle name="Normal 11" xfId="176"/>
    <cellStyle name="Normal 11 2" xfId="341"/>
    <cellStyle name="Normal 12" xfId="195"/>
    <cellStyle name="Normal 12 2" xfId="360"/>
    <cellStyle name="Normal 13" xfId="214"/>
    <cellStyle name="Normal 13 2" xfId="379"/>
    <cellStyle name="Normal 14" xfId="233"/>
    <cellStyle name="Normal 15" xfId="86"/>
    <cellStyle name="Normal 16" xfId="234"/>
    <cellStyle name="Normal 17" xfId="50"/>
    <cellStyle name="Normal 2" xfId="2"/>
    <cellStyle name="Normal 2 2" xfId="10"/>
    <cellStyle name="Normal 2 2 2" xfId="255"/>
    <cellStyle name="Normal 2 2 3" xfId="402"/>
    <cellStyle name="Normal 2 2 4" xfId="89"/>
    <cellStyle name="Normal 2 2 5" xfId="63"/>
    <cellStyle name="Normal 2 3" xfId="133"/>
    <cellStyle name="Normal 2 3 2" xfId="298"/>
    <cellStyle name="Normal 2 4" xfId="253"/>
    <cellStyle name="Normal 2 5" xfId="398"/>
    <cellStyle name="Normal 2 6" xfId="87"/>
    <cellStyle name="Normal 3" xfId="64"/>
    <cellStyle name="Normal 3 2" xfId="65"/>
    <cellStyle name="Normal 3 2 2" xfId="299"/>
    <cellStyle name="Normal 3 2 3" xfId="404"/>
    <cellStyle name="Normal 3 2 4" xfId="134"/>
    <cellStyle name="Normal 3 3" xfId="256"/>
    <cellStyle name="Normal 3 4" xfId="403"/>
    <cellStyle name="Normal 3 5" xfId="90"/>
    <cellStyle name="Normal 4" xfId="9"/>
    <cellStyle name="Normal 4 2" xfId="405"/>
    <cellStyle name="Normal 4 3" xfId="85"/>
    <cellStyle name="Normal 4 4" xfId="66"/>
    <cellStyle name="Normal 5" xfId="67"/>
    <cellStyle name="Normal 5 2" xfId="135"/>
    <cellStyle name="Normal 5 2 2" xfId="300"/>
    <cellStyle name="Normal 5 3" xfId="257"/>
    <cellStyle name="Normal 5 4" xfId="406"/>
    <cellStyle name="Normal 5 5" xfId="92"/>
    <cellStyle name="Normal 6" xfId="94"/>
    <cellStyle name="Normal 6 2" xfId="137"/>
    <cellStyle name="Normal 6 2 2" xfId="302"/>
    <cellStyle name="Normal 6 3" xfId="259"/>
    <cellStyle name="Normal 7" xfId="95"/>
    <cellStyle name="Normal 7 2" xfId="260"/>
    <cellStyle name="Normal 8" xfId="114"/>
    <cellStyle name="Normal 8 2" xfId="279"/>
    <cellStyle name="Normal 9" xfId="138"/>
    <cellStyle name="Normal 9 2" xfId="303"/>
    <cellStyle name="Note 2" xfId="75"/>
    <cellStyle name="Result" xfId="68"/>
    <cellStyle name="Result 1" xfId="69"/>
    <cellStyle name="Result 2" xfId="70"/>
    <cellStyle name="Result2" xfId="71"/>
    <cellStyle name="Result2 1" xfId="72"/>
    <cellStyle name="Result2 2" xfId="73"/>
    <cellStyle name="Satisfaisant" xfId="16" builtinId="26" customBuiltin="1"/>
    <cellStyle name="Sortie" xfId="19" builtinId="21" customBuiltin="1"/>
    <cellStyle name="Texte explicatif" xfId="24" builtinId="53" customBuiltin="1"/>
    <cellStyle name="Titre 2" xfId="74"/>
    <cellStyle name="Titre 1" xfId="12" builtinId="16" customBuiltin="1"/>
    <cellStyle name="Titre 2" xfId="13" builtinId="17" customBuiltin="1"/>
    <cellStyle name="Titre 3" xfId="14" builtinId="18" customBuiltin="1"/>
    <cellStyle name="Titre 4" xfId="15" builtinId="19" customBuiltin="1"/>
    <cellStyle name="Total" xfId="25" builtinId="25" customBuiltin="1"/>
    <cellStyle name="Vérification" xfId="2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search?client=firefox-b-e&amp;ei=kytfX5KqGPyZjLsPm4GMwAw&amp;q=dr+HAMZAOUI++Sabrina&amp;oq=dr+HAMZAOUI++Sabrina&amp;gs_lcp=CgZwc3ktYWIQAzICCAAyAggmOgYIABAWEB46BAgAEA06BggAEAcQHlD3Lli1QWCkTGgAcAB4AIABSogBlAKSAQE0mAEAoAECoAEBqgEHZ3dzLXdpesABAQ&amp;sclient=psy-ab&amp;ved=0ahUKEwjSv6f1nujrAhX8DGMBHZsAA8gQ4dUDCAw&amp;uact=5" TargetMode="External"/><Relationship Id="rId117" Type="http://schemas.openxmlformats.org/officeDocument/2006/relationships/hyperlink" Target="mailto:martin.karine1@gmail.com" TargetMode="External"/><Relationship Id="rId21" Type="http://schemas.openxmlformats.org/officeDocument/2006/relationships/hyperlink" Target="mailto:simon.filippi@univ-amu.fr" TargetMode="External"/><Relationship Id="rId42" Type="http://schemas.openxmlformats.org/officeDocument/2006/relationships/hyperlink" Target="mailto:eric.bourachau@gmail.com" TargetMode="External"/><Relationship Id="rId47" Type="http://schemas.openxmlformats.org/officeDocument/2006/relationships/hyperlink" Target="https://www.google.com/search?client=firefox-b-e&amp;ei=PTFfX_qlJaLlgwffkqiIAw&amp;q=dr+THERY+Didier&amp;oq=dr+THERY+Didier&amp;gs_lcp=CgZwc3ktYWIQAzICCAA6BAgAEApQqaYCWKmmAmCWsgJoAHAAeACAAVWIAZgBkgEBMpgBAKABAqABAaoBB2d3cy13aXrAAQE&amp;sclient=psy-ab&amp;ved=0ahUKEwi6uOmopOjrAhWi8uAKHV8JCjEQ4dUDCAw&amp;uact=5" TargetMode="External"/><Relationship Id="rId63" Type="http://schemas.openxmlformats.org/officeDocument/2006/relationships/hyperlink" Target="mailto:thierry@docteurdahan.com" TargetMode="External"/><Relationship Id="rId68" Type="http://schemas.openxmlformats.org/officeDocument/2006/relationships/hyperlink" Target="mailto:brunelbargier@wanadoo.fr" TargetMode="External"/><Relationship Id="rId84" Type="http://schemas.openxmlformats.org/officeDocument/2006/relationships/hyperlink" Target="mailto:marc.pieretti30@gmail.com" TargetMode="External"/><Relationship Id="rId89" Type="http://schemas.openxmlformats.org/officeDocument/2006/relationships/hyperlink" Target="mailto:claire.somon@gmail.com" TargetMode="External"/><Relationship Id="rId112" Type="http://schemas.openxmlformats.org/officeDocument/2006/relationships/hyperlink" Target="mailto:ibti85@live.fr" TargetMode="External"/><Relationship Id="rId133" Type="http://schemas.openxmlformats.org/officeDocument/2006/relationships/hyperlink" Target="mailto:aishafiesta@yahoo.com" TargetMode="External"/><Relationship Id="rId16" Type="http://schemas.openxmlformats.org/officeDocument/2006/relationships/hyperlink" Target="mailto:marine.cmalet@gmail.com" TargetMode="External"/><Relationship Id="rId107" Type="http://schemas.openxmlformats.org/officeDocument/2006/relationships/hyperlink" Target="mailto:docteurnicolaspellegrin@gmail.com" TargetMode="External"/><Relationship Id="rId11" Type="http://schemas.openxmlformats.org/officeDocument/2006/relationships/hyperlink" Target="mailto:herve.sahy@gmail.com" TargetMode="External"/><Relationship Id="rId32" Type="http://schemas.openxmlformats.org/officeDocument/2006/relationships/hyperlink" Target="mailto:francoisfaure3@orange.fr" TargetMode="External"/><Relationship Id="rId37" Type="http://schemas.openxmlformats.org/officeDocument/2006/relationships/hyperlink" Target="mailto:baufays.genevieve@gmail.com" TargetMode="External"/><Relationship Id="rId53" Type="http://schemas.openxmlformats.org/officeDocument/2006/relationships/hyperlink" Target="mailto:fouquet.g@orange.fr" TargetMode="External"/><Relationship Id="rId58" Type="http://schemas.openxmlformats.org/officeDocument/2006/relationships/hyperlink" Target="https://www.google.com/search?q=dr+badei+gilbert&amp;ie=utf-8&amp;oe=utf-8&amp;client=firefox-b-e" TargetMode="External"/><Relationship Id="rId74" Type="http://schemas.openxmlformats.org/officeDocument/2006/relationships/hyperlink" Target="mailto:drwg@orange.fr" TargetMode="External"/><Relationship Id="rId79" Type="http://schemas.openxmlformats.org/officeDocument/2006/relationships/hyperlink" Target="mailto:tundidor.christel@orange.fr" TargetMode="External"/><Relationship Id="rId102" Type="http://schemas.openxmlformats.org/officeDocument/2006/relationships/hyperlink" Target="mailto:anthony.thirion13@gmail.com" TargetMode="External"/><Relationship Id="rId123" Type="http://schemas.openxmlformats.org/officeDocument/2006/relationships/hyperlink" Target="mailto:jenny.forte@univ-amu.fr" TargetMode="External"/><Relationship Id="rId128" Type="http://schemas.openxmlformats.org/officeDocument/2006/relationships/hyperlink" Target="mailto:Jerome.BEAUJARD@wanadoo.fr" TargetMode="External"/><Relationship Id="rId5" Type="http://schemas.openxmlformats.org/officeDocument/2006/relationships/hyperlink" Target="mailto:dugas.anne@wanadoo.fr" TargetMode="External"/><Relationship Id="rId90" Type="http://schemas.openxmlformats.org/officeDocument/2006/relationships/hyperlink" Target="mailto:acoiffard@free.fr" TargetMode="External"/><Relationship Id="rId95" Type="http://schemas.openxmlformats.org/officeDocument/2006/relationships/hyperlink" Target="mailto:loriane.duval@hotmail.fr" TargetMode="External"/><Relationship Id="rId14" Type="http://schemas.openxmlformats.org/officeDocument/2006/relationships/hyperlink" Target="mailto:julien.lasne@hotmail.fr" TargetMode="External"/><Relationship Id="rId22" Type="http://schemas.openxmlformats.org/officeDocument/2006/relationships/hyperlink" Target="mailto:vopdb@wanadoo.fr" TargetMode="External"/><Relationship Id="rId27" Type="http://schemas.openxmlformats.org/officeDocument/2006/relationships/hyperlink" Target="https://www.google.com/search?client=firefox-b-e&amp;ei=fSxfX563N9aejLsP0OeTmAo&amp;q=dr+VINCIGUERRA+Pascal&amp;oq=dr+VINCIGUERRA+Pascal&amp;gs_lcp=CgZwc3ktYWIQAzIGCAAQFhAeMgIIJjoCCABQ6twDWOrcA2CG5wNoAHAAeACAAVaIAZ4BkgEBMpgBAKABAqABAaoBB2d3cy13aXrAAQE&amp;sclient=psy-ab&amp;ved=0ahUKEwje6ZDln-jrAhVWD2MBHdDzBKMQ4dUDCAw&amp;uact=5" TargetMode="External"/><Relationship Id="rId30" Type="http://schemas.openxmlformats.org/officeDocument/2006/relationships/hyperlink" Target="https://www.google.com/search?client=firefox-b-e&amp;q=dr+CHAMPALLE+Mathilde" TargetMode="External"/><Relationship Id="rId35" Type="http://schemas.openxmlformats.org/officeDocument/2006/relationships/hyperlink" Target="mailto:largillier.christine@wanadoo.fr" TargetMode="External"/><Relationship Id="rId43" Type="http://schemas.openxmlformats.org/officeDocument/2006/relationships/hyperlink" Target="mailto:recorbet@club-internet.fr" TargetMode="External"/><Relationship Id="rId48" Type="http://schemas.openxmlformats.org/officeDocument/2006/relationships/hyperlink" Target="mailto:didier.fareau@gmail.com" TargetMode="External"/><Relationship Id="rId56" Type="http://schemas.openxmlformats.org/officeDocument/2006/relationships/hyperlink" Target="mailto:amandine.renolleau@gmail.com" TargetMode="External"/><Relationship Id="rId64" Type="http://schemas.openxmlformats.org/officeDocument/2006/relationships/hyperlink" Target="mailto:jeanpaul.pernet@orange.fr" TargetMode="External"/><Relationship Id="rId69" Type="http://schemas.openxmlformats.org/officeDocument/2006/relationships/hyperlink" Target="mailto:drceciledelbarre@gmail.com" TargetMode="External"/><Relationship Id="rId77" Type="http://schemas.openxmlformats.org/officeDocument/2006/relationships/hyperlink" Target="mailto:fabien.sasso@gmail.com" TargetMode="External"/><Relationship Id="rId100" Type="http://schemas.openxmlformats.org/officeDocument/2006/relationships/hyperlink" Target="mailto:npournain@yahoo.com" TargetMode="External"/><Relationship Id="rId105" Type="http://schemas.openxmlformats.org/officeDocument/2006/relationships/hyperlink" Target="mailto:phlentz@wanadoo.fr" TargetMode="External"/><Relationship Id="rId113" Type="http://schemas.openxmlformats.org/officeDocument/2006/relationships/hyperlink" Target="mailto:docteurvignat@orange.fr" TargetMode="External"/><Relationship Id="rId118" Type="http://schemas.openxmlformats.org/officeDocument/2006/relationships/hyperlink" Target="mailto:as.bouzelfen@laposte.net" TargetMode="External"/><Relationship Id="rId126" Type="http://schemas.openxmlformats.org/officeDocument/2006/relationships/hyperlink" Target="mailto:raphaelle.durand@univ-amu.fr" TargetMode="External"/><Relationship Id="rId8" Type="http://schemas.openxmlformats.org/officeDocument/2006/relationships/hyperlink" Target="mailto:docrobert.stephan@yahoo.fr" TargetMode="External"/><Relationship Id="rId51" Type="http://schemas.openxmlformats.org/officeDocument/2006/relationships/hyperlink" Target="mailto:docteur.christine.delmas@orange.fr" TargetMode="External"/><Relationship Id="rId72" Type="http://schemas.openxmlformats.org/officeDocument/2006/relationships/hyperlink" Target="mailto:manonberard@orange.fr" TargetMode="External"/><Relationship Id="rId80" Type="http://schemas.openxmlformats.org/officeDocument/2006/relationships/hyperlink" Target="mailto:camille.DE-LA-PEYRIERE@univ-amu.fr" TargetMode="External"/><Relationship Id="rId85" Type="http://schemas.openxmlformats.org/officeDocument/2006/relationships/hyperlink" Target="mailto:ramis.dominique@orange.fr" TargetMode="External"/><Relationship Id="rId93" Type="http://schemas.openxmlformats.org/officeDocument/2006/relationships/hyperlink" Target="mailto:dr.m.bourgoin@orange.fr" TargetMode="External"/><Relationship Id="rId98" Type="http://schemas.openxmlformats.org/officeDocument/2006/relationships/hyperlink" Target="https://www.google.com/search?q=dr+FORESTIER+Thierry&amp;client=firefox-b-e&amp;ei=EMZZYJLqB9Cy1fAPtOu2cA&amp;oq=dr+FORESTIER+Thierry&amp;gs_lcp=Cgdnd3Mtd2l6EAMyCAgAEMcBEK8BOgcIABCwAxAeOgUIJhCwA1CVGViVGWCGKGgBcAB4AIABYogBxAGSAQEymAEAoAECoAEBqgEHZ3dzLXdpesgBAsABAQ&amp;sclient=gws-wiz&amp;ved=0ahUKEwiSss6zncbvAhVQWRUIHbS1DQ4Q4dUDCAw&amp;uact=5" TargetMode="External"/><Relationship Id="rId121" Type="http://schemas.openxmlformats.org/officeDocument/2006/relationships/hyperlink" Target="mailto:emmanuelle.tantet@wanadoo.fr" TargetMode="External"/><Relationship Id="rId3" Type="http://schemas.openxmlformats.org/officeDocument/2006/relationships/hyperlink" Target="mailto:philippe-ertlen@laposte.net" TargetMode="External"/><Relationship Id="rId12" Type="http://schemas.openxmlformats.org/officeDocument/2006/relationships/hyperlink" Target="mailto:g.eddi@medsyn.fr" TargetMode="External"/><Relationship Id="rId17" Type="http://schemas.openxmlformats.org/officeDocument/2006/relationships/hyperlink" Target="mailto:dominique.pulicani@club-internet.fr" TargetMode="External"/><Relationship Id="rId25" Type="http://schemas.openxmlformats.org/officeDocument/2006/relationships/hyperlink" Target="https://www.google.com/search?client=firefox-b-e&amp;ei=2ClfX5joEtLlgwfxt7GgDg&amp;q=dr+DESPOIX+Nicolas&amp;oq=dr+DESPOIX+Nicolas&amp;gs_lcp=CgZwc3ktYWIQAzIGCAAQFhAeUI0bWI0bYKImaABwAHgAgAFZiAGpAZIBATKYAQCgAQKgAQGqAQdnd3Mtd2l6wAEB&amp;sclient=psy-ab&amp;ved=0ahUKEwiYtIOinejrAhXS8uAKHfFbDOQQ4dUDCAw&amp;uact=5" TargetMode="External"/><Relationship Id="rId33" Type="http://schemas.openxmlformats.org/officeDocument/2006/relationships/hyperlink" Target="mailto:laurepiana@hotmail.com" TargetMode="External"/><Relationship Id="rId38" Type="http://schemas.openxmlformats.org/officeDocument/2006/relationships/hyperlink" Target="mailto:drgillescau@orange.fr" TargetMode="External"/><Relationship Id="rId46" Type="http://schemas.openxmlformats.org/officeDocument/2006/relationships/hyperlink" Target="mailto:didier.thery@univ-amu.fr" TargetMode="External"/><Relationship Id="rId59" Type="http://schemas.openxmlformats.org/officeDocument/2006/relationships/hyperlink" Target="mailto:lionelmichel13@gmail.com" TargetMode="External"/><Relationship Id="rId67" Type="http://schemas.openxmlformats.org/officeDocument/2006/relationships/hyperlink" Target="mailto:waquetguillaume@hotmail.fr" TargetMode="External"/><Relationship Id="rId103" Type="http://schemas.openxmlformats.org/officeDocument/2006/relationships/hyperlink" Target="mailto:mngambe@free.fr" TargetMode="External"/><Relationship Id="rId108" Type="http://schemas.openxmlformats.org/officeDocument/2006/relationships/hyperlink" Target="mailto:saezpierre@yahoo.com" TargetMode="External"/><Relationship Id="rId116" Type="http://schemas.openxmlformats.org/officeDocument/2006/relationships/hyperlink" Target="mailto:c.dechavanne.pro@gmail.com" TargetMode="External"/><Relationship Id="rId124" Type="http://schemas.openxmlformats.org/officeDocument/2006/relationships/hyperlink" Target="mailto:adelinemichelot@yahoo.fr" TargetMode="External"/><Relationship Id="rId129" Type="http://schemas.openxmlformats.org/officeDocument/2006/relationships/hyperlink" Target="mailto:vopdb@wanadoo.fr" TargetMode="External"/><Relationship Id="rId20" Type="http://schemas.openxmlformats.org/officeDocument/2006/relationships/hyperlink" Target="mailto:dr.sylvain.chapon@orange.fr" TargetMode="External"/><Relationship Id="rId41" Type="http://schemas.openxmlformats.org/officeDocument/2006/relationships/hyperlink" Target="mailto:georges.papaleonidas@wanadoo.fr" TargetMode="External"/><Relationship Id="rId54" Type="http://schemas.openxmlformats.org/officeDocument/2006/relationships/hyperlink" Target="mailto:regisviale@yahoo.fr" TargetMode="External"/><Relationship Id="rId62" Type="http://schemas.openxmlformats.org/officeDocument/2006/relationships/hyperlink" Target="mailto:scolinfuveau@gmail.com" TargetMode="External"/><Relationship Id="rId70" Type="http://schemas.openxmlformats.org/officeDocument/2006/relationships/hyperlink" Target="mailto:tina.picardo@orange.fr" TargetMode="External"/><Relationship Id="rId75" Type="http://schemas.openxmlformats.org/officeDocument/2006/relationships/hyperlink" Target="mailto:jfcoespel@gmail.com&#160;%20&#160;%20&#160;%20&#160;%20&#160;%20&#160;%20&#160;" TargetMode="External"/><Relationship Id="rId83" Type="http://schemas.openxmlformats.org/officeDocument/2006/relationships/hyperlink" Target="mailto:dies.terry@gmail.com" TargetMode="External"/><Relationship Id="rId88" Type="http://schemas.openxmlformats.org/officeDocument/2006/relationships/hyperlink" Target="mailto:carrondavid@hotmail.com" TargetMode="External"/><Relationship Id="rId91" Type="http://schemas.openxmlformats.org/officeDocument/2006/relationships/hyperlink" Target="mailto:docteurcharlottelarcheveque@gmail.com" TargetMode="External"/><Relationship Id="rId96" Type="http://schemas.openxmlformats.org/officeDocument/2006/relationships/hyperlink" Target="mailto:marjolaine.ranvier@gmail.com" TargetMode="External"/><Relationship Id="rId111" Type="http://schemas.openxmlformats.org/officeDocument/2006/relationships/hyperlink" Target="mailto:davin-hugon.monique@orange.fr" TargetMode="External"/><Relationship Id="rId132" Type="http://schemas.openxmlformats.org/officeDocument/2006/relationships/hyperlink" Target="mailto:leslemeille@hotmail.fr" TargetMode="External"/><Relationship Id="rId1" Type="http://schemas.openxmlformats.org/officeDocument/2006/relationships/hyperlink" Target="mailto:tlegris001@rss.fr" TargetMode="External"/><Relationship Id="rId6" Type="http://schemas.openxmlformats.org/officeDocument/2006/relationships/hyperlink" Target="mailto:dr.terrasson@wanadoo.fr" TargetMode="External"/><Relationship Id="rId15" Type="http://schemas.openxmlformats.org/officeDocument/2006/relationships/hyperlink" Target="mailto:dr.fil@wanadoo.fr" TargetMode="External"/><Relationship Id="rId23" Type="http://schemas.openxmlformats.org/officeDocument/2006/relationships/hyperlink" Target="mailto:sigmun59@hotmail.com" TargetMode="External"/><Relationship Id="rId28" Type="http://schemas.openxmlformats.org/officeDocument/2006/relationships/hyperlink" Target="https://www.google.com/search?client=firefox-b-e&amp;ei=7i9fX_uVPIyuUoKjvOgM&amp;q=dr+LASNE+Julien&amp;oq=dr+LASNE+Julien&amp;gs_lcp=CgZwc3ktYWIQAzIGCAAQFhAeMgYIABAWEB46AggAUOODA1jjgwNg244DaABwAHgAgAFIiAGDAZIBATKYAQCgAQKgAQGqAQdnd3Mtd2l6wAEB&amp;sclient=psy-ab&amp;ved=0ahUKEwj7xKGJo-jrAhUMlxQKHYIRD80Q4dUDCAw&amp;uact=5" TargetMode="External"/><Relationship Id="rId36" Type="http://schemas.openxmlformats.org/officeDocument/2006/relationships/hyperlink" Target="mailto:paul.cochet@orange.fr" TargetMode="External"/><Relationship Id="rId49" Type="http://schemas.openxmlformats.org/officeDocument/2006/relationships/hyperlink" Target="mailto:lavit.frederique@13.medecin.fr" TargetMode="External"/><Relationship Id="rId57" Type="http://schemas.openxmlformats.org/officeDocument/2006/relationships/hyperlink" Target="mailto:tviviez@gmail.com" TargetMode="External"/><Relationship Id="rId106" Type="http://schemas.openxmlformats.org/officeDocument/2006/relationships/hyperlink" Target="mailto:aatglebihan@gmail.com" TargetMode="External"/><Relationship Id="rId114" Type="http://schemas.openxmlformats.org/officeDocument/2006/relationships/hyperlink" Target="mailto:oujemaafatima@gmail.com" TargetMode="External"/><Relationship Id="rId119" Type="http://schemas.openxmlformats.org/officeDocument/2006/relationships/hyperlink" Target="https://www.calendovia.com/@BOUZELFEN-Assia-ST-SATURNIN-LES-APT" TargetMode="External"/><Relationship Id="rId127" Type="http://schemas.openxmlformats.org/officeDocument/2006/relationships/hyperlink" Target="mailto:docanoulard@yahoo.fr" TargetMode="External"/><Relationship Id="rId10" Type="http://schemas.openxmlformats.org/officeDocument/2006/relationships/hyperlink" Target="mailto:lcp1971ph@wanadoo.fr" TargetMode="External"/><Relationship Id="rId31" Type="http://schemas.openxmlformats.org/officeDocument/2006/relationships/hyperlink" Target="https://www.google.com/search?client=firefox-b-e&amp;q=dr+CHAMPALLE+Mathilde" TargetMode="External"/><Relationship Id="rId44" Type="http://schemas.openxmlformats.org/officeDocument/2006/relationships/hyperlink" Target="mailto:m.danvin@orange.fr" TargetMode="External"/><Relationship Id="rId52" Type="http://schemas.openxmlformats.org/officeDocument/2006/relationships/hyperlink" Target="mailto:m.chetti@hotmail.fr" TargetMode="External"/><Relationship Id="rId60" Type="http://schemas.openxmlformats.org/officeDocument/2006/relationships/hyperlink" Target="mailto:m.chetti@hotmail.fr" TargetMode="External"/><Relationship Id="rId65" Type="http://schemas.openxmlformats.org/officeDocument/2006/relationships/hyperlink" Target="https://www.google.com/search?client=firefox-b-e&amp;q=dr+SIMEONI+Dominique" TargetMode="External"/><Relationship Id="rId73" Type="http://schemas.openxmlformats.org/officeDocument/2006/relationships/hyperlink" Target="mailto:o.cascales@orange.fr" TargetMode="External"/><Relationship Id="rId78" Type="http://schemas.openxmlformats.org/officeDocument/2006/relationships/hyperlink" Target="mailto:laurent.chekroun@wanadoo.fr" TargetMode="External"/><Relationship Id="rId81" Type="http://schemas.openxmlformats.org/officeDocument/2006/relationships/hyperlink" Target="mailto:becmickael@orange.fr" TargetMode="External"/><Relationship Id="rId86" Type="http://schemas.openxmlformats.org/officeDocument/2006/relationships/hyperlink" Target="mailto:hambrosi@orange.fr" TargetMode="External"/><Relationship Id="rId94" Type="http://schemas.openxmlformats.org/officeDocument/2006/relationships/hyperlink" Target="mailto:dr.mbarbe@gmail.com" TargetMode="External"/><Relationship Id="rId99" Type="http://schemas.openxmlformats.org/officeDocument/2006/relationships/hyperlink" Target="mailto:phl.marsan@gmail.com" TargetMode="External"/><Relationship Id="rId101" Type="http://schemas.openxmlformats.org/officeDocument/2006/relationships/hyperlink" Target="mailto:delphine.safis@orange.fr" TargetMode="External"/><Relationship Id="rId122" Type="http://schemas.openxmlformats.org/officeDocument/2006/relationships/hyperlink" Target="mailto:jeanluc.vidal6@gmail.com" TargetMode="External"/><Relationship Id="rId130" Type="http://schemas.openxmlformats.org/officeDocument/2006/relationships/hyperlink" Target="mailto:vopdb@wanadoo.fr" TargetMode="External"/><Relationship Id="rId4" Type="http://schemas.openxmlformats.org/officeDocument/2006/relationships/hyperlink" Target="mailto:yannetgaelle@yahoo.fr" TargetMode="External"/><Relationship Id="rId9" Type="http://schemas.openxmlformats.org/officeDocument/2006/relationships/hyperlink" Target="mailto:mc.ciabrinimoretti@medsyn.fr" TargetMode="External"/><Relationship Id="rId13" Type="http://schemas.openxmlformats.org/officeDocument/2006/relationships/hyperlink" Target="mailto:sabrina090179@hotmail.fr" TargetMode="External"/><Relationship Id="rId18" Type="http://schemas.openxmlformats.org/officeDocument/2006/relationships/hyperlink" Target="mailto:francis_vdv@yahoo.fr" TargetMode="External"/><Relationship Id="rId39" Type="http://schemas.openxmlformats.org/officeDocument/2006/relationships/hyperlink" Target="https://www.google.com/search?client=firefox-b-e&amp;ei=QjBfX7DWL8nggwels5fQAg&amp;q=dr+COLIN+Sandrine&amp;oq=dr+COLIN+Sandrine&amp;gs_lcp=CgZwc3ktYWIQAzIGCAAQFhAeMgYIABAWEB5QnYgCWJ2IAmDmkgJoAHAAeACAAUuIAYcBkgEBMpgBAKABAqABAaoBB2d3cy13aXrAAQE&amp;sclient=psy-ab&amp;ved=0ahUKEwiw_5uxo-jrAhVJ8OAKHaXZBSoQ4dUDCAw&amp;uact=5" TargetMode="External"/><Relationship Id="rId109" Type="http://schemas.openxmlformats.org/officeDocument/2006/relationships/hyperlink" Target="mailto:docteurchabas@gmail.com" TargetMode="External"/><Relationship Id="rId34" Type="http://schemas.openxmlformats.org/officeDocument/2006/relationships/hyperlink" Target="mailto:docmirabeau@gmail.com" TargetMode="External"/><Relationship Id="rId50" Type="http://schemas.openxmlformats.org/officeDocument/2006/relationships/hyperlink" Target="mailto:m.chetti@hotmail.fr" TargetMode="External"/><Relationship Id="rId55" Type="http://schemas.openxmlformats.org/officeDocument/2006/relationships/hyperlink" Target="mailto:fabienne.d-ornano.1@hotmail.fr" TargetMode="External"/><Relationship Id="rId76" Type="http://schemas.openxmlformats.org/officeDocument/2006/relationships/hyperlink" Target="mailto:maximedumotier@yahoo.fr" TargetMode="External"/><Relationship Id="rId97" Type="http://schemas.openxmlformats.org/officeDocument/2006/relationships/hyperlink" Target="mailto:muriel.thoreau@gmail.com" TargetMode="External"/><Relationship Id="rId104" Type="http://schemas.openxmlformats.org/officeDocument/2006/relationships/hyperlink" Target="mailto:laurentdomingues@yahoo.fr" TargetMode="External"/><Relationship Id="rId120" Type="http://schemas.openxmlformats.org/officeDocument/2006/relationships/hyperlink" Target="mailto:Docteurpatriciariou@gmail.com" TargetMode="External"/><Relationship Id="rId125" Type="http://schemas.openxmlformats.org/officeDocument/2006/relationships/hyperlink" Target="mailto:marcvincentd@gmail.com" TargetMode="External"/><Relationship Id="rId7" Type="http://schemas.openxmlformats.org/officeDocument/2006/relationships/hyperlink" Target="mailto:gentile.gaetan@wanadoo.fr" TargetMode="External"/><Relationship Id="rId71" Type="http://schemas.openxmlformats.org/officeDocument/2006/relationships/hyperlink" Target="mailto:karinelaurent24@hotmail.fr" TargetMode="External"/><Relationship Id="rId92" Type="http://schemas.openxmlformats.org/officeDocument/2006/relationships/hyperlink" Target="mailto:laurentdillinger@orange.fr" TargetMode="External"/><Relationship Id="rId2" Type="http://schemas.openxmlformats.org/officeDocument/2006/relationships/hyperlink" Target="mailto:docteurpierrepatin@orange.fr" TargetMode="External"/><Relationship Id="rId29" Type="http://schemas.openxmlformats.org/officeDocument/2006/relationships/hyperlink" Target="https://www.google.com/search?client=firefox-b-e&amp;ei=hjBfX9HLD4nFUoiDnuAN&amp;q=dr+AVRIL+Yann&amp;oq=dr+AVRIL+Yann&amp;gs_lcp=CgZwc3ktYWIQAzICCAAyBggAEBYQHlDWlgJY1pYCYMKhAmgAcAB4AIABZ4gBqQGSAQMxLjGYAQCgAQKgAQGqAQdnd3Mtd2l6wAEB&amp;sclient=psy-ab&amp;ved=0ahUKEwjRprLRo-jrAhWJohQKHYiBB9wQ4dUDCAw&amp;uact=5" TargetMode="External"/><Relationship Id="rId24" Type="http://schemas.openxmlformats.org/officeDocument/2006/relationships/hyperlink" Target="mailto:dupuybruno@yahoo.fr" TargetMode="External"/><Relationship Id="rId40" Type="http://schemas.openxmlformats.org/officeDocument/2006/relationships/hyperlink" Target="mailto:jyb.chicco@wanadoo.fr" TargetMode="External"/><Relationship Id="rId45" Type="http://schemas.openxmlformats.org/officeDocument/2006/relationships/hyperlink" Target="mailto:b.chiausa@gmail.com" TargetMode="External"/><Relationship Id="rId66" Type="http://schemas.openxmlformats.org/officeDocument/2006/relationships/hyperlink" Target="mailto:dr.corre-canac@orange.fr" TargetMode="External"/><Relationship Id="rId87" Type="http://schemas.openxmlformats.org/officeDocument/2006/relationships/hyperlink" Target="mailto:dr.claire.beauvois@gmail.com" TargetMode="External"/><Relationship Id="rId110" Type="http://schemas.openxmlformats.org/officeDocument/2006/relationships/hyperlink" Target="mailto:e.devoir@orange.fr" TargetMode="External"/><Relationship Id="rId115" Type="http://schemas.openxmlformats.org/officeDocument/2006/relationships/hyperlink" Target="mailto:alexandreraillatmg@outlook.fr" TargetMode="External"/><Relationship Id="rId131" Type="http://schemas.openxmlformats.org/officeDocument/2006/relationships/hyperlink" Target="mailto:o.folliot@hotmail.fr" TargetMode="External"/><Relationship Id="rId61" Type="http://schemas.openxmlformats.org/officeDocument/2006/relationships/hyperlink" Target="mailto:jeremy.khouani@univ-amu.fr" TargetMode="External"/><Relationship Id="rId82" Type="http://schemas.openxmlformats.org/officeDocument/2006/relationships/hyperlink" Target="mailto:benoithartmann1611@gmail.com" TargetMode="External"/><Relationship Id="rId19" Type="http://schemas.openxmlformats.org/officeDocument/2006/relationships/hyperlink" Target="mailto:alain.seiler@orange.f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costanza@wanadoo.fr" TargetMode="External"/><Relationship Id="rId13" Type="http://schemas.openxmlformats.org/officeDocument/2006/relationships/hyperlink" Target="mailto:docteur.christine.delmas@orange.fr" TargetMode="External"/><Relationship Id="rId18" Type="http://schemas.openxmlformats.org/officeDocument/2006/relationships/hyperlink" Target="mailto:francoisfaure3@orange.fr" TargetMode="External"/><Relationship Id="rId26" Type="http://schemas.openxmlformats.org/officeDocument/2006/relationships/hyperlink" Target="mailto:contact@dr-kella.net" TargetMode="External"/><Relationship Id="rId39" Type="http://schemas.openxmlformats.org/officeDocument/2006/relationships/hyperlink" Target="mailto:gastonginoux@orange.fr" TargetMode="External"/><Relationship Id="rId3" Type="http://schemas.openxmlformats.org/officeDocument/2006/relationships/hyperlink" Target="mailto:docmirabeau@gmail.com" TargetMode="External"/><Relationship Id="rId21" Type="http://schemas.openxmlformats.org/officeDocument/2006/relationships/hyperlink" Target="mailto:nan_rambaud@yahoo.fr" TargetMode="External"/><Relationship Id="rId34" Type="http://schemas.openxmlformats.org/officeDocument/2006/relationships/hyperlink" Target="mailto:laurepiana@hotmail.com" TargetMode="External"/><Relationship Id="rId42" Type="http://schemas.openxmlformats.org/officeDocument/2006/relationships/hyperlink" Target="mailto:thierry@docteurdahan.com" TargetMode="External"/><Relationship Id="rId47" Type="http://schemas.openxmlformats.org/officeDocument/2006/relationships/hyperlink" Target="mailto:docteurvad@gmail.com" TargetMode="External"/><Relationship Id="rId7" Type="http://schemas.openxmlformats.org/officeDocument/2006/relationships/hyperlink" Target="mailto:benjamindoucelance@yahoo.fr" TargetMode="External"/><Relationship Id="rId12" Type="http://schemas.openxmlformats.org/officeDocument/2006/relationships/hyperlink" Target="mailto:dr.terrasson@wanadoo.fr" TargetMode="External"/><Relationship Id="rId17" Type="http://schemas.openxmlformats.org/officeDocument/2006/relationships/hyperlink" Target="mailto:fabienne.d-ornano.1@hotmail.fr" TargetMode="External"/><Relationship Id="rId25" Type="http://schemas.openxmlformats.org/officeDocument/2006/relationships/hyperlink" Target="mailto:adnotsebastien@gmail.com" TargetMode="External"/><Relationship Id="rId33" Type="http://schemas.openxmlformats.org/officeDocument/2006/relationships/hyperlink" Target="mailto:Jerome.BEAUJARD@wanadoo.fr" TargetMode="External"/><Relationship Id="rId38" Type="http://schemas.openxmlformats.org/officeDocument/2006/relationships/hyperlink" Target="mailto:michele.berenger@orange.fr" TargetMode="External"/><Relationship Id="rId46" Type="http://schemas.openxmlformats.org/officeDocument/2006/relationships/hyperlink" Target="mailto:c.dechavanne.pro@gmail.com" TargetMode="External"/><Relationship Id="rId2" Type="http://schemas.openxmlformats.org/officeDocument/2006/relationships/hyperlink" Target="mailto:mngambe@free.fr" TargetMode="External"/><Relationship Id="rId16" Type="http://schemas.openxmlformats.org/officeDocument/2006/relationships/hyperlink" Target="mailto:burgun.pro@gmail.com" TargetMode="External"/><Relationship Id="rId20" Type="http://schemas.openxmlformats.org/officeDocument/2006/relationships/hyperlink" Target="mailto:fouquet.g@orange.fr" TargetMode="External"/><Relationship Id="rId29" Type="http://schemas.openxmlformats.org/officeDocument/2006/relationships/hyperlink" Target="mailto:tina.picardo@orange.fr" TargetMode="External"/><Relationship Id="rId41" Type="http://schemas.openxmlformats.org/officeDocument/2006/relationships/hyperlink" Target="mailto:drpulicanidominique@gmail.com" TargetMode="External"/><Relationship Id="rId1" Type="http://schemas.openxmlformats.org/officeDocument/2006/relationships/hyperlink" Target="mailto:brunelbargier@wanadoo.fr" TargetMode="External"/><Relationship Id="rId6" Type="http://schemas.openxmlformats.org/officeDocument/2006/relationships/hyperlink" Target="mailto:marine.cmalet@gmail.com" TargetMode="External"/><Relationship Id="rId11" Type="http://schemas.openxmlformats.org/officeDocument/2006/relationships/hyperlink" Target="mailto:rafaelpinilla001@gmail.com" TargetMode="External"/><Relationship Id="rId24" Type="http://schemas.openxmlformats.org/officeDocument/2006/relationships/hyperlink" Target="mailto:Docteurpatriciariou@gmail.com" TargetMode="External"/><Relationship Id="rId32" Type="http://schemas.openxmlformats.org/officeDocument/2006/relationships/hyperlink" Target="mailto:herve.sahy@gmail.com" TargetMode="External"/><Relationship Id="rId37" Type="http://schemas.openxmlformats.org/officeDocument/2006/relationships/hyperlink" Target="mailto:joana.hubner@univ-amu.fr" TargetMode="External"/><Relationship Id="rId40" Type="http://schemas.openxmlformats.org/officeDocument/2006/relationships/hyperlink" Target="mailto:mpietrig@gmail.com" TargetMode="External"/><Relationship Id="rId45" Type="http://schemas.openxmlformats.org/officeDocument/2006/relationships/hyperlink" Target="mailto:philippe-ertlen@laposte.net" TargetMode="External"/><Relationship Id="rId5" Type="http://schemas.openxmlformats.org/officeDocument/2006/relationships/hyperlink" Target="mailto:dr.m.bourgoin@orange.fr" TargetMode="External"/><Relationship Id="rId15" Type="http://schemas.openxmlformats.org/officeDocument/2006/relationships/hyperlink" Target="mailto:recorbet@club-internet.fr" TargetMode="External"/><Relationship Id="rId23" Type="http://schemas.openxmlformats.org/officeDocument/2006/relationships/hyperlink" Target="mailto:docteurdey@gmail.com" TargetMode="External"/><Relationship Id="rId28" Type="http://schemas.openxmlformats.org/officeDocument/2006/relationships/hyperlink" Target="mailto:alpedelattre@gmail.com" TargetMode="External"/><Relationship Id="rId36" Type="http://schemas.openxmlformats.org/officeDocument/2006/relationships/hyperlink" Target="mailto:scolinfuveau@gmail.com" TargetMode="External"/><Relationship Id="rId10" Type="http://schemas.openxmlformats.org/officeDocument/2006/relationships/hyperlink" Target="mailto:haidinhgia2@hotmail.fr" TargetMode="External"/><Relationship Id="rId19" Type="http://schemas.openxmlformats.org/officeDocument/2006/relationships/hyperlink" Target="mailto:eva.MITILIAN@univ-amu.fr" TargetMode="External"/><Relationship Id="rId31" Type="http://schemas.openxmlformats.org/officeDocument/2006/relationships/hyperlink" Target="mailto:yves.elbeze@wanadoo.fr" TargetMode="External"/><Relationship Id="rId44" Type="http://schemas.openxmlformats.org/officeDocument/2006/relationships/hyperlink" Target="mailto:yannetgaelle@yahoo.fr" TargetMode="External"/><Relationship Id="rId4" Type="http://schemas.openxmlformats.org/officeDocument/2006/relationships/hyperlink" Target="mailto:drwg@orange.fr" TargetMode="External"/><Relationship Id="rId9" Type="http://schemas.openxmlformats.org/officeDocument/2006/relationships/hyperlink" Target="mailto:daniel.sapienza@orange.fr" TargetMode="External"/><Relationship Id="rId14" Type="http://schemas.openxmlformats.org/officeDocument/2006/relationships/hyperlink" Target="mailto:philippe.guibellino@orange.fr" TargetMode="External"/><Relationship Id="rId22" Type="http://schemas.openxmlformats.org/officeDocument/2006/relationships/hyperlink" Target="mailto:raphaelle.durand@univ-amu.fr" TargetMode="External"/><Relationship Id="rId27" Type="http://schemas.openxmlformats.org/officeDocument/2006/relationships/hyperlink" Target="mailto:alexandre.brigitte@wanadoo.fr" TargetMode="External"/><Relationship Id="rId30" Type="http://schemas.openxmlformats.org/officeDocument/2006/relationships/hyperlink" Target="mailto:davin-hugon.monique@orange.fr" TargetMode="External"/><Relationship Id="rId35" Type="http://schemas.openxmlformats.org/officeDocument/2006/relationships/hyperlink" Target="mailto:nicozeller@hotmail.com" TargetMode="External"/><Relationship Id="rId43" Type="http://schemas.openxmlformats.org/officeDocument/2006/relationships/hyperlink" Target="mailto:vidoni3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808"/>
  <sheetViews>
    <sheetView tabSelected="1" topLeftCell="A256" workbookViewId="0">
      <selection activeCell="A274" sqref="A274"/>
    </sheetView>
  </sheetViews>
  <sheetFormatPr baseColWidth="10" defaultColWidth="12.5703125" defaultRowHeight="15.75" customHeight="1"/>
  <cols>
    <col min="1" max="1" width="34.85546875" customWidth="1"/>
    <col min="2" max="2" width="36.28515625" customWidth="1"/>
    <col min="3" max="3" width="20.42578125" customWidth="1"/>
    <col min="4" max="4" width="10.85546875" customWidth="1"/>
    <col min="5" max="5" width="20.5703125" bestFit="1" customWidth="1"/>
    <col min="6" max="6" width="15.85546875" bestFit="1" customWidth="1"/>
    <col min="7" max="7" width="16.42578125" bestFit="1" customWidth="1"/>
    <col min="8" max="8" width="14.5703125" bestFit="1" customWidth="1"/>
    <col min="9" max="9" width="22" bestFit="1" customWidth="1"/>
  </cols>
  <sheetData>
    <row r="1" spans="1:14" ht="35.25" customHeight="1">
      <c r="A1" s="1" t="s">
        <v>0</v>
      </c>
      <c r="B1" s="2" t="s">
        <v>1</v>
      </c>
      <c r="C1" s="2" t="s">
        <v>2</v>
      </c>
      <c r="D1" s="3" t="s">
        <v>3</v>
      </c>
      <c r="E1" s="4">
        <v>45252</v>
      </c>
      <c r="F1" s="178" t="s">
        <v>4</v>
      </c>
      <c r="G1" s="182" t="s">
        <v>5</v>
      </c>
      <c r="H1" s="184" t="s">
        <v>6</v>
      </c>
      <c r="I1" s="5"/>
      <c r="J1" s="5"/>
      <c r="K1" s="5"/>
      <c r="L1" s="5"/>
      <c r="M1" s="5"/>
      <c r="N1" s="5"/>
    </row>
    <row r="2" spans="1:14" ht="15.75" customHeight="1">
      <c r="A2" s="6" t="s">
        <v>7</v>
      </c>
      <c r="B2" s="7" t="s">
        <v>8</v>
      </c>
      <c r="C2" s="6" t="s">
        <v>9</v>
      </c>
      <c r="D2" s="8">
        <v>1</v>
      </c>
      <c r="E2" s="3" t="s">
        <v>10</v>
      </c>
      <c r="F2" s="178"/>
      <c r="G2" s="182"/>
      <c r="H2" s="185">
        <v>1</v>
      </c>
      <c r="I2" s="5"/>
      <c r="J2" s="5"/>
      <c r="K2" s="5"/>
      <c r="L2" s="5"/>
      <c r="M2" s="5"/>
      <c r="N2" s="5"/>
    </row>
    <row r="3" spans="1:14" ht="15.75" customHeight="1">
      <c r="A3" s="6" t="s">
        <v>7</v>
      </c>
      <c r="B3" s="10" t="s">
        <v>11</v>
      </c>
      <c r="C3" s="6" t="s">
        <v>9</v>
      </c>
      <c r="D3" s="8">
        <v>1</v>
      </c>
      <c r="E3" s="3" t="s">
        <v>12</v>
      </c>
      <c r="F3" s="178"/>
      <c r="G3" s="183">
        <v>1</v>
      </c>
      <c r="H3" s="186"/>
      <c r="I3" s="5"/>
      <c r="J3" s="5"/>
      <c r="K3" s="5"/>
      <c r="L3" s="5"/>
      <c r="M3" s="5"/>
      <c r="N3" s="5"/>
    </row>
    <row r="4" spans="1:14" ht="15.75" customHeight="1">
      <c r="A4" s="6" t="s">
        <v>13</v>
      </c>
      <c r="B4" s="7" t="s">
        <v>14</v>
      </c>
      <c r="C4" s="6" t="s">
        <v>15</v>
      </c>
      <c r="D4" s="8">
        <v>2</v>
      </c>
      <c r="E4" s="3" t="s">
        <v>10</v>
      </c>
      <c r="F4" s="178"/>
      <c r="G4" s="182"/>
      <c r="H4" s="186"/>
      <c r="I4" s="5"/>
      <c r="J4" s="5"/>
      <c r="K4" s="5"/>
      <c r="L4" s="5"/>
      <c r="M4" s="5"/>
      <c r="N4" s="5"/>
    </row>
    <row r="5" spans="1:14" ht="15.75" customHeight="1">
      <c r="A5" s="6" t="s">
        <v>13</v>
      </c>
      <c r="B5" s="7" t="s">
        <v>16</v>
      </c>
      <c r="C5" s="6" t="s">
        <v>17</v>
      </c>
      <c r="D5" s="8">
        <v>0</v>
      </c>
      <c r="E5" s="9"/>
      <c r="F5" s="178"/>
      <c r="G5" s="182"/>
      <c r="H5" s="186"/>
      <c r="I5" s="5"/>
      <c r="J5" s="5"/>
      <c r="K5" s="5"/>
      <c r="L5" s="5"/>
      <c r="M5" s="5"/>
      <c r="N5" s="5"/>
    </row>
    <row r="6" spans="1:14" ht="15.75" customHeight="1">
      <c r="A6" s="6" t="s">
        <v>18</v>
      </c>
      <c r="B6" s="7" t="s">
        <v>19</v>
      </c>
      <c r="C6" s="6" t="s">
        <v>20</v>
      </c>
      <c r="D6" s="11"/>
      <c r="E6" s="9"/>
      <c r="F6" s="178"/>
      <c r="G6" s="182"/>
      <c r="H6" s="186"/>
      <c r="I6" s="5"/>
      <c r="J6" s="5"/>
      <c r="K6" s="5"/>
      <c r="L6" s="5"/>
      <c r="M6" s="5"/>
      <c r="N6" s="5"/>
    </row>
    <row r="7" spans="1:14" ht="15.75" customHeight="1">
      <c r="A7" s="6" t="s">
        <v>18</v>
      </c>
      <c r="B7" s="7" t="s">
        <v>21</v>
      </c>
      <c r="C7" s="6" t="s">
        <v>22</v>
      </c>
      <c r="D7" s="8">
        <v>1</v>
      </c>
      <c r="E7" s="3" t="s">
        <v>12</v>
      </c>
      <c r="F7" s="178">
        <v>1</v>
      </c>
      <c r="G7" s="182"/>
      <c r="H7" s="186"/>
      <c r="I7" s="5"/>
      <c r="J7" s="5"/>
      <c r="K7" s="5"/>
      <c r="L7" s="5"/>
      <c r="M7" s="5"/>
      <c r="N7" s="5"/>
    </row>
    <row r="8" spans="1:14" ht="15.75" customHeight="1">
      <c r="A8" s="6" t="s">
        <v>18</v>
      </c>
      <c r="B8" s="7" t="s">
        <v>23</v>
      </c>
      <c r="C8" s="12" t="s">
        <v>24</v>
      </c>
      <c r="D8" s="8">
        <v>1</v>
      </c>
      <c r="E8" s="9"/>
      <c r="F8" s="178"/>
      <c r="G8" s="182"/>
      <c r="H8" s="186">
        <v>1</v>
      </c>
      <c r="I8" s="5"/>
      <c r="J8" s="5"/>
      <c r="K8" s="5"/>
      <c r="L8" s="5"/>
      <c r="M8" s="5"/>
      <c r="N8" s="5"/>
    </row>
    <row r="9" spans="1:14" ht="15.75" customHeight="1">
      <c r="A9" s="6" t="s">
        <v>25</v>
      </c>
      <c r="B9" s="7" t="s">
        <v>26</v>
      </c>
      <c r="C9" s="6" t="s">
        <v>27</v>
      </c>
      <c r="D9" s="8">
        <v>4</v>
      </c>
      <c r="E9" s="9"/>
      <c r="F9" s="178"/>
      <c r="G9" s="182"/>
      <c r="H9" s="186"/>
      <c r="I9" s="5"/>
      <c r="J9" s="5"/>
      <c r="K9" s="5"/>
      <c r="L9" s="5"/>
      <c r="M9" s="5"/>
      <c r="N9" s="5"/>
    </row>
    <row r="10" spans="1:14" ht="15.75" customHeight="1">
      <c r="A10" s="6" t="s">
        <v>25</v>
      </c>
      <c r="B10" s="7" t="s">
        <v>28</v>
      </c>
      <c r="C10" s="6" t="s">
        <v>29</v>
      </c>
      <c r="D10" s="11"/>
      <c r="E10" s="9"/>
      <c r="F10" s="178"/>
      <c r="G10" s="182"/>
      <c r="H10" s="186"/>
      <c r="I10" s="5"/>
      <c r="J10" s="5"/>
      <c r="K10" s="5"/>
      <c r="L10" s="5"/>
      <c r="M10" s="5"/>
      <c r="N10" s="5"/>
    </row>
    <row r="11" spans="1:14" ht="15.75" customHeight="1">
      <c r="A11" s="6" t="s">
        <v>30</v>
      </c>
      <c r="B11" s="10" t="s">
        <v>31</v>
      </c>
      <c r="C11" s="802" t="s">
        <v>32</v>
      </c>
      <c r="D11" s="803"/>
      <c r="E11" s="9"/>
      <c r="F11" s="178"/>
      <c r="G11" s="182"/>
      <c r="H11" s="186"/>
      <c r="I11" s="5"/>
      <c r="J11" s="5"/>
      <c r="K11" s="5"/>
      <c r="L11" s="5"/>
      <c r="M11" s="5"/>
      <c r="N11" s="5"/>
    </row>
    <row r="12" spans="1:14" ht="15.75" customHeight="1">
      <c r="A12" s="6" t="s">
        <v>30</v>
      </c>
      <c r="B12" s="10" t="s">
        <v>33</v>
      </c>
      <c r="C12" s="6" t="s">
        <v>34</v>
      </c>
      <c r="D12" s="6" t="s">
        <v>35</v>
      </c>
      <c r="E12" s="3" t="s">
        <v>36</v>
      </c>
      <c r="F12" s="178"/>
      <c r="G12" s="182"/>
      <c r="H12" s="186"/>
      <c r="I12" s="5"/>
      <c r="J12" s="5"/>
      <c r="K12" s="5"/>
      <c r="L12" s="5"/>
      <c r="M12" s="5"/>
      <c r="N12" s="5"/>
    </row>
    <row r="13" spans="1:14" ht="15.75" customHeight="1">
      <c r="A13" s="6" t="s">
        <v>30</v>
      </c>
      <c r="B13" s="10" t="s">
        <v>37</v>
      </c>
      <c r="C13" s="14" t="s">
        <v>38</v>
      </c>
      <c r="D13" s="8">
        <v>1</v>
      </c>
      <c r="E13" s="3" t="s">
        <v>12</v>
      </c>
      <c r="F13" s="178"/>
      <c r="G13" s="182"/>
      <c r="H13" s="186"/>
      <c r="I13" s="5"/>
      <c r="J13" s="5"/>
      <c r="K13" s="5"/>
      <c r="L13" s="5"/>
      <c r="M13" s="5"/>
      <c r="N13" s="5"/>
    </row>
    <row r="14" spans="1:14" ht="15.75" customHeight="1">
      <c r="A14" s="6" t="s">
        <v>30</v>
      </c>
      <c r="B14" s="7" t="s">
        <v>39</v>
      </c>
      <c r="C14" s="6" t="s">
        <v>40</v>
      </c>
      <c r="D14" s="8">
        <v>2</v>
      </c>
      <c r="E14" s="3" t="s">
        <v>10</v>
      </c>
      <c r="F14" s="179">
        <v>1</v>
      </c>
      <c r="G14" s="182"/>
      <c r="H14" s="187">
        <v>1</v>
      </c>
      <c r="I14" s="5"/>
      <c r="J14" s="5"/>
      <c r="K14" s="5"/>
      <c r="L14" s="5"/>
      <c r="M14" s="5"/>
      <c r="N14" s="5"/>
    </row>
    <row r="15" spans="1:14" ht="15.75" customHeight="1">
      <c r="A15" s="6" t="s">
        <v>30</v>
      </c>
      <c r="B15" s="7" t="s">
        <v>42</v>
      </c>
      <c r="C15" s="6" t="s">
        <v>43</v>
      </c>
      <c r="D15" s="8">
        <v>3</v>
      </c>
      <c r="E15" s="3" t="s">
        <v>44</v>
      </c>
      <c r="F15" s="178"/>
      <c r="G15" s="182"/>
      <c r="H15" s="185">
        <v>1</v>
      </c>
      <c r="I15" s="5"/>
      <c r="J15" s="5"/>
      <c r="K15" s="5"/>
      <c r="L15" s="5"/>
      <c r="M15" s="5"/>
      <c r="N15" s="5"/>
    </row>
    <row r="16" spans="1:14" ht="15.75" customHeight="1">
      <c r="A16" s="6" t="s">
        <v>30</v>
      </c>
      <c r="B16" s="7" t="s">
        <v>45</v>
      </c>
      <c r="C16" s="6" t="s">
        <v>46</v>
      </c>
      <c r="D16" s="8">
        <v>2</v>
      </c>
      <c r="E16" s="3" t="s">
        <v>36</v>
      </c>
      <c r="F16" s="179">
        <v>1</v>
      </c>
      <c r="G16" s="182"/>
      <c r="H16" s="186"/>
      <c r="I16" s="5"/>
      <c r="J16" s="5"/>
      <c r="K16" s="5"/>
      <c r="L16" s="5"/>
      <c r="M16" s="5"/>
      <c r="N16" s="5"/>
    </row>
    <row r="17" spans="1:14" ht="15.75" customHeight="1">
      <c r="A17" s="6" t="s">
        <v>30</v>
      </c>
      <c r="B17" s="10" t="s">
        <v>47</v>
      </c>
      <c r="C17" s="6" t="s">
        <v>48</v>
      </c>
      <c r="D17" s="8">
        <v>0</v>
      </c>
      <c r="E17" s="9"/>
      <c r="F17" s="178"/>
      <c r="G17" s="182"/>
      <c r="H17" s="186"/>
      <c r="I17" s="5"/>
      <c r="J17" s="5"/>
      <c r="K17" s="5"/>
      <c r="L17" s="5"/>
      <c r="M17" s="5"/>
      <c r="N17" s="5"/>
    </row>
    <row r="18" spans="1:14" ht="15.75" customHeight="1">
      <c r="A18" s="6" t="s">
        <v>30</v>
      </c>
      <c r="B18" s="10" t="s">
        <v>49</v>
      </c>
      <c r="C18" s="802" t="s">
        <v>50</v>
      </c>
      <c r="D18" s="803"/>
      <c r="E18" s="9"/>
      <c r="F18" s="178"/>
      <c r="G18" s="182"/>
      <c r="H18" s="186"/>
      <c r="I18" s="5"/>
      <c r="J18" s="5"/>
      <c r="K18" s="5"/>
      <c r="L18" s="5"/>
      <c r="M18" s="5"/>
      <c r="N18" s="5"/>
    </row>
    <row r="19" spans="1:14" ht="15.75" customHeight="1">
      <c r="A19" s="6" t="s">
        <v>30</v>
      </c>
      <c r="B19" s="10" t="s">
        <v>51</v>
      </c>
      <c r="C19" s="6" t="s">
        <v>52</v>
      </c>
      <c r="D19" s="8">
        <v>1</v>
      </c>
      <c r="E19" s="9"/>
      <c r="F19" s="178"/>
      <c r="G19" s="182"/>
      <c r="H19" s="186"/>
      <c r="I19" s="5"/>
      <c r="J19" s="5"/>
      <c r="K19" s="5"/>
      <c r="L19" s="5"/>
      <c r="M19" s="5"/>
      <c r="N19" s="5"/>
    </row>
    <row r="20" spans="1:14" ht="15.75" customHeight="1">
      <c r="A20" s="15" t="s">
        <v>30</v>
      </c>
      <c r="B20" s="16" t="s">
        <v>53</v>
      </c>
      <c r="C20" s="15" t="s">
        <v>54</v>
      </c>
      <c r="D20" s="17">
        <v>1</v>
      </c>
      <c r="F20" s="178"/>
      <c r="G20" s="183">
        <v>1</v>
      </c>
      <c r="H20" s="186"/>
      <c r="I20" s="5"/>
      <c r="J20" s="5"/>
      <c r="K20" s="5"/>
      <c r="L20" s="5"/>
      <c r="M20" s="5"/>
      <c r="N20" s="5"/>
    </row>
    <row r="21" spans="1:14" ht="15.75" customHeight="1">
      <c r="A21" s="6" t="s">
        <v>55</v>
      </c>
      <c r="B21" s="7" t="s">
        <v>56</v>
      </c>
      <c r="C21" s="6" t="s">
        <v>57</v>
      </c>
      <c r="D21" s="8">
        <v>2</v>
      </c>
      <c r="E21" s="3" t="s">
        <v>10</v>
      </c>
      <c r="F21" s="178"/>
      <c r="G21" s="182"/>
      <c r="H21" s="186">
        <v>1</v>
      </c>
      <c r="I21" s="5"/>
      <c r="J21" s="5"/>
      <c r="K21" s="5"/>
      <c r="L21" s="5"/>
      <c r="M21" s="5"/>
      <c r="N21" s="5"/>
    </row>
    <row r="22" spans="1:14" ht="15.75" customHeight="1">
      <c r="A22" s="6" t="s">
        <v>55</v>
      </c>
      <c r="B22" s="7" t="s">
        <v>19</v>
      </c>
      <c r="C22" s="6" t="s">
        <v>58</v>
      </c>
      <c r="D22" s="8">
        <v>2</v>
      </c>
      <c r="E22" s="3" t="s">
        <v>36</v>
      </c>
      <c r="F22" s="178"/>
      <c r="G22" s="183">
        <v>1</v>
      </c>
      <c r="H22" s="186"/>
      <c r="I22" s="5"/>
      <c r="J22" s="5"/>
      <c r="K22" s="5"/>
      <c r="L22" s="5"/>
      <c r="M22" s="5"/>
      <c r="N22" s="5"/>
    </row>
    <row r="23" spans="1:14" ht="15.75" customHeight="1">
      <c r="A23" s="6" t="s">
        <v>55</v>
      </c>
      <c r="B23" s="10" t="s">
        <v>59</v>
      </c>
      <c r="C23" s="6" t="s">
        <v>60</v>
      </c>
      <c r="D23" s="8">
        <v>2</v>
      </c>
      <c r="E23" s="3" t="s">
        <v>36</v>
      </c>
      <c r="F23" s="178"/>
      <c r="G23" s="182"/>
      <c r="H23" s="186"/>
      <c r="I23" s="5"/>
      <c r="J23" s="5"/>
      <c r="K23" s="5"/>
      <c r="L23" s="5"/>
      <c r="M23" s="5"/>
      <c r="N23" s="5"/>
    </row>
    <row r="24" spans="1:14" ht="15.75" customHeight="1">
      <c r="A24" s="6" t="s">
        <v>55</v>
      </c>
      <c r="B24" s="7" t="s">
        <v>61</v>
      </c>
      <c r="C24" s="6" t="s">
        <v>62</v>
      </c>
      <c r="D24" s="8">
        <v>1</v>
      </c>
      <c r="E24" s="9"/>
      <c r="F24" s="178"/>
      <c r="G24" s="182"/>
      <c r="H24" s="186"/>
      <c r="I24" s="5"/>
      <c r="J24" s="5"/>
      <c r="K24" s="5"/>
      <c r="L24" s="5"/>
      <c r="M24" s="5"/>
      <c r="N24" s="5"/>
    </row>
    <row r="25" spans="1:14" ht="15.75" customHeight="1">
      <c r="A25" s="6" t="s">
        <v>63</v>
      </c>
      <c r="B25" s="7" t="s">
        <v>64</v>
      </c>
      <c r="C25" s="6" t="s">
        <v>65</v>
      </c>
      <c r="D25" s="8">
        <v>1</v>
      </c>
      <c r="E25" s="9"/>
      <c r="F25" s="178"/>
      <c r="G25" s="182"/>
      <c r="H25" s="186"/>
      <c r="I25" s="5"/>
      <c r="J25" s="5"/>
      <c r="K25" s="5"/>
      <c r="L25" s="5"/>
      <c r="M25" s="5"/>
      <c r="N25" s="5"/>
    </row>
    <row r="26" spans="1:14" ht="15.75" customHeight="1">
      <c r="A26" s="6" t="s">
        <v>63</v>
      </c>
      <c r="B26" s="7" t="s">
        <v>66</v>
      </c>
      <c r="C26" s="12" t="s">
        <v>67</v>
      </c>
      <c r="D26" s="8">
        <v>1</v>
      </c>
      <c r="E26" s="9"/>
      <c r="F26" s="178"/>
      <c r="G26" s="182"/>
      <c r="H26" s="186"/>
      <c r="I26" s="5"/>
      <c r="J26" s="5"/>
      <c r="K26" s="5"/>
      <c r="L26" s="5"/>
      <c r="M26" s="5"/>
      <c r="N26" s="5"/>
    </row>
    <row r="27" spans="1:14" ht="15.75" customHeight="1">
      <c r="A27" s="6" t="s">
        <v>63</v>
      </c>
      <c r="B27" s="7" t="s">
        <v>68</v>
      </c>
      <c r="C27" s="6" t="s">
        <v>69</v>
      </c>
      <c r="D27" s="8">
        <v>0</v>
      </c>
      <c r="E27" s="9"/>
      <c r="F27" s="178"/>
      <c r="G27" s="182"/>
      <c r="H27" s="186"/>
      <c r="I27" s="5"/>
      <c r="J27" s="5"/>
      <c r="K27" s="5"/>
      <c r="L27" s="5"/>
      <c r="M27" s="5"/>
      <c r="N27" s="5"/>
    </row>
    <row r="28" spans="1:14" ht="15.75" customHeight="1">
      <c r="A28" s="6" t="s">
        <v>70</v>
      </c>
      <c r="B28" s="10" t="s">
        <v>71</v>
      </c>
      <c r="C28" s="6" t="s">
        <v>72</v>
      </c>
      <c r="D28" s="8">
        <v>2</v>
      </c>
      <c r="E28" s="3" t="s">
        <v>36</v>
      </c>
      <c r="F28" s="178"/>
      <c r="G28" s="182"/>
      <c r="H28" s="186"/>
      <c r="I28" s="5"/>
      <c r="J28" s="5"/>
      <c r="K28" s="5"/>
      <c r="L28" s="5"/>
      <c r="M28" s="5"/>
      <c r="N28" s="5"/>
    </row>
    <row r="29" spans="1:14" ht="15.75" customHeight="1">
      <c r="A29" s="6" t="s">
        <v>70</v>
      </c>
      <c r="B29" s="7" t="s">
        <v>73</v>
      </c>
      <c r="C29" s="6" t="s">
        <v>74</v>
      </c>
      <c r="D29" s="11"/>
      <c r="F29" s="178"/>
      <c r="G29" s="182"/>
      <c r="H29" s="186"/>
      <c r="I29" s="5"/>
      <c r="J29" s="5"/>
      <c r="K29" s="5"/>
      <c r="L29" s="5"/>
      <c r="M29" s="5"/>
      <c r="N29" s="5"/>
    </row>
    <row r="30" spans="1:14" ht="15.75" customHeight="1">
      <c r="A30" s="6" t="s">
        <v>70</v>
      </c>
      <c r="B30" s="10" t="s">
        <v>75</v>
      </c>
      <c r="C30" s="6" t="s">
        <v>76</v>
      </c>
      <c r="D30" s="8">
        <v>4</v>
      </c>
      <c r="E30" s="3" t="s">
        <v>36</v>
      </c>
      <c r="F30" s="178"/>
      <c r="G30" s="182">
        <v>1</v>
      </c>
      <c r="H30" s="186"/>
      <c r="I30" s="5"/>
      <c r="J30" s="5"/>
      <c r="K30" s="5"/>
      <c r="L30" s="5"/>
      <c r="M30" s="5"/>
      <c r="N30" s="5"/>
    </row>
    <row r="31" spans="1:14" ht="15.75" customHeight="1">
      <c r="A31" s="6" t="s">
        <v>70</v>
      </c>
      <c r="B31" s="10" t="s">
        <v>77</v>
      </c>
      <c r="C31" s="6" t="s">
        <v>78</v>
      </c>
      <c r="D31" s="8">
        <v>2</v>
      </c>
      <c r="E31" s="3" t="s">
        <v>12</v>
      </c>
      <c r="F31" s="178">
        <v>1</v>
      </c>
      <c r="G31" s="182"/>
      <c r="H31" s="186"/>
      <c r="I31" s="5"/>
      <c r="J31" s="5"/>
      <c r="K31" s="5"/>
      <c r="L31" s="5"/>
      <c r="M31" s="5"/>
      <c r="N31" s="5"/>
    </row>
    <row r="32" spans="1:14" ht="15.75" customHeight="1">
      <c r="A32" s="6" t="s">
        <v>70</v>
      </c>
      <c r="B32" s="10" t="s">
        <v>79</v>
      </c>
      <c r="C32" s="802" t="s">
        <v>80</v>
      </c>
      <c r="D32" s="803"/>
      <c r="F32" s="178"/>
      <c r="G32" s="182"/>
      <c r="H32" s="186"/>
      <c r="I32" s="5"/>
      <c r="J32" s="5"/>
      <c r="K32" s="5"/>
      <c r="L32" s="5"/>
      <c r="M32" s="5"/>
      <c r="N32" s="5"/>
    </row>
    <row r="33" spans="1:14" ht="15.75" customHeight="1">
      <c r="A33" s="6" t="s">
        <v>70</v>
      </c>
      <c r="B33" s="7" t="s">
        <v>81</v>
      </c>
      <c r="C33" s="6" t="s">
        <v>82</v>
      </c>
      <c r="D33" s="8">
        <v>2</v>
      </c>
      <c r="E33" s="3" t="s">
        <v>10</v>
      </c>
      <c r="F33" s="178"/>
      <c r="G33" s="182"/>
      <c r="H33" s="186"/>
      <c r="I33" s="5"/>
      <c r="J33" s="5"/>
      <c r="K33" s="5"/>
      <c r="L33" s="5"/>
      <c r="M33" s="5"/>
      <c r="N33" s="5"/>
    </row>
    <row r="34" spans="1:14" ht="15.75" customHeight="1">
      <c r="A34" s="6" t="s">
        <v>70</v>
      </c>
      <c r="B34" s="7" t="s">
        <v>83</v>
      </c>
      <c r="C34" s="6" t="s">
        <v>84</v>
      </c>
      <c r="D34" s="8">
        <v>2</v>
      </c>
      <c r="E34" s="9"/>
      <c r="F34" s="178"/>
      <c r="G34" s="182"/>
      <c r="H34" s="186"/>
      <c r="I34" s="5"/>
      <c r="J34" s="5"/>
      <c r="K34" s="5"/>
      <c r="L34" s="5"/>
      <c r="M34" s="5"/>
      <c r="N34" s="5"/>
    </row>
    <row r="35" spans="1:14" ht="15.75" customHeight="1">
      <c r="A35" s="6" t="s">
        <v>85</v>
      </c>
      <c r="B35" s="7" t="s">
        <v>73</v>
      </c>
      <c r="C35" s="6" t="s">
        <v>86</v>
      </c>
      <c r="D35" s="8">
        <v>2</v>
      </c>
      <c r="E35" s="3" t="s">
        <v>87</v>
      </c>
      <c r="F35" s="180">
        <v>1</v>
      </c>
      <c r="G35" s="182"/>
      <c r="H35" s="186"/>
      <c r="I35" s="5"/>
      <c r="J35" s="5"/>
      <c r="K35" s="5"/>
      <c r="L35" s="5"/>
      <c r="M35" s="5"/>
      <c r="N35" s="5"/>
    </row>
    <row r="36" spans="1:14" ht="15.75" customHeight="1">
      <c r="A36" s="6" t="s">
        <v>85</v>
      </c>
      <c r="B36" s="7" t="s">
        <v>88</v>
      </c>
      <c r="C36" s="6" t="s">
        <v>89</v>
      </c>
      <c r="D36" s="11"/>
      <c r="F36" s="178"/>
      <c r="G36" s="182"/>
      <c r="H36" s="186"/>
      <c r="I36" s="5"/>
      <c r="J36" s="5"/>
      <c r="K36" s="5"/>
      <c r="L36" s="5"/>
      <c r="M36" s="5"/>
      <c r="N36" s="5"/>
    </row>
    <row r="37" spans="1:14" ht="15.75" customHeight="1">
      <c r="A37" s="6" t="s">
        <v>85</v>
      </c>
      <c r="B37" s="7" t="s">
        <v>8</v>
      </c>
      <c r="C37" s="6" t="s">
        <v>90</v>
      </c>
      <c r="D37" s="8">
        <v>2</v>
      </c>
      <c r="E37" s="3" t="s">
        <v>10</v>
      </c>
      <c r="F37" s="178"/>
      <c r="G37" s="182"/>
      <c r="H37" s="186">
        <v>1</v>
      </c>
      <c r="I37" s="5"/>
      <c r="J37" s="5"/>
      <c r="K37" s="5"/>
      <c r="L37" s="5"/>
      <c r="M37" s="5"/>
      <c r="N37" s="5"/>
    </row>
    <row r="38" spans="1:14" ht="15.75" customHeight="1">
      <c r="A38" s="6" t="s">
        <v>85</v>
      </c>
      <c r="B38" s="7" t="s">
        <v>42</v>
      </c>
      <c r="C38" s="6" t="s">
        <v>91</v>
      </c>
      <c r="D38" s="8">
        <v>3</v>
      </c>
      <c r="E38" s="3" t="s">
        <v>36</v>
      </c>
      <c r="F38" s="178"/>
      <c r="G38" s="182"/>
      <c r="H38" s="186">
        <v>1</v>
      </c>
      <c r="I38" s="5"/>
      <c r="J38" s="5"/>
      <c r="K38" s="5"/>
      <c r="L38" s="5"/>
      <c r="M38" s="5"/>
      <c r="N38" s="5"/>
    </row>
    <row r="39" spans="1:14" ht="15.75" customHeight="1">
      <c r="A39" s="6" t="s">
        <v>85</v>
      </c>
      <c r="B39" s="7" t="s">
        <v>92</v>
      </c>
      <c r="C39" s="6" t="s">
        <v>93</v>
      </c>
      <c r="D39" s="8">
        <v>1</v>
      </c>
      <c r="E39" s="9"/>
      <c r="F39" s="178"/>
      <c r="G39" s="182"/>
      <c r="H39" s="186"/>
      <c r="I39" s="5"/>
      <c r="J39" s="5"/>
      <c r="K39" s="5"/>
      <c r="L39" s="5"/>
      <c r="M39" s="5"/>
      <c r="N39" s="5"/>
    </row>
    <row r="40" spans="1:14" ht="15.75" customHeight="1">
      <c r="A40" s="6" t="s">
        <v>94</v>
      </c>
      <c r="B40" s="10" t="s">
        <v>37</v>
      </c>
      <c r="C40" s="6" t="s">
        <v>95</v>
      </c>
      <c r="D40" s="8">
        <v>1</v>
      </c>
      <c r="E40" s="9"/>
      <c r="F40" s="179">
        <v>1</v>
      </c>
      <c r="G40" s="182"/>
      <c r="H40" s="186"/>
      <c r="I40" s="5"/>
      <c r="J40" s="5"/>
      <c r="K40" s="5"/>
      <c r="L40" s="5"/>
      <c r="M40" s="5"/>
      <c r="N40" s="5"/>
    </row>
    <row r="41" spans="1:14" ht="15.75" customHeight="1">
      <c r="A41" s="6" t="s">
        <v>94</v>
      </c>
      <c r="B41" s="10" t="s">
        <v>96</v>
      </c>
      <c r="C41" s="6" t="s">
        <v>97</v>
      </c>
      <c r="D41" s="8">
        <v>1</v>
      </c>
      <c r="E41" s="3" t="s">
        <v>36</v>
      </c>
      <c r="F41" s="178"/>
      <c r="G41" s="182"/>
      <c r="H41" s="186"/>
      <c r="I41" s="5"/>
      <c r="J41" s="5"/>
      <c r="K41" s="5"/>
      <c r="L41" s="5"/>
      <c r="M41" s="5"/>
      <c r="N41" s="5"/>
    </row>
    <row r="42" spans="1:14" ht="15.75" customHeight="1">
      <c r="A42" s="6" t="s">
        <v>94</v>
      </c>
      <c r="B42" s="10" t="s">
        <v>98</v>
      </c>
      <c r="C42" s="6" t="s">
        <v>99</v>
      </c>
      <c r="D42" s="8">
        <v>2</v>
      </c>
      <c r="E42" s="3" t="s">
        <v>12</v>
      </c>
      <c r="F42" s="178"/>
      <c r="G42" s="182">
        <v>1</v>
      </c>
      <c r="H42" s="186"/>
      <c r="I42" s="5"/>
      <c r="J42" s="5"/>
      <c r="K42" s="5"/>
      <c r="L42" s="5"/>
      <c r="M42" s="5"/>
      <c r="N42" s="5"/>
    </row>
    <row r="43" spans="1:14" ht="15.75" customHeight="1">
      <c r="A43" s="6" t="s">
        <v>94</v>
      </c>
      <c r="B43" s="10" t="s">
        <v>100</v>
      </c>
      <c r="C43" s="6" t="s">
        <v>101</v>
      </c>
      <c r="D43" s="8">
        <v>4</v>
      </c>
      <c r="E43" s="9"/>
      <c r="F43" s="178"/>
      <c r="G43" s="182"/>
      <c r="H43" s="186"/>
      <c r="I43" s="5"/>
      <c r="J43" s="5"/>
      <c r="K43" s="5"/>
      <c r="L43" s="5"/>
      <c r="M43" s="5"/>
      <c r="N43" s="5"/>
    </row>
    <row r="44" spans="1:14" ht="15.75" customHeight="1">
      <c r="A44" s="6" t="s">
        <v>94</v>
      </c>
      <c r="B44" s="10" t="s">
        <v>102</v>
      </c>
      <c r="C44" s="6" t="s">
        <v>103</v>
      </c>
      <c r="D44" s="8">
        <v>0</v>
      </c>
      <c r="E44" s="9"/>
      <c r="F44" s="178"/>
      <c r="G44" s="182"/>
      <c r="H44" s="186"/>
      <c r="I44" s="5"/>
      <c r="J44" s="5"/>
      <c r="K44" s="5"/>
      <c r="L44" s="5"/>
      <c r="M44" s="5"/>
      <c r="N44" s="5"/>
    </row>
    <row r="45" spans="1:14" ht="15.75" customHeight="1">
      <c r="A45" s="6" t="s">
        <v>94</v>
      </c>
      <c r="B45" s="10" t="s">
        <v>104</v>
      </c>
      <c r="C45" s="6" t="s">
        <v>105</v>
      </c>
      <c r="D45" s="8">
        <v>1</v>
      </c>
      <c r="E45" s="9"/>
      <c r="F45" s="180">
        <v>1</v>
      </c>
      <c r="G45" s="182"/>
      <c r="H45" s="186"/>
      <c r="I45" s="5"/>
      <c r="J45" s="5"/>
      <c r="K45" s="5"/>
      <c r="L45" s="5"/>
      <c r="M45" s="5"/>
      <c r="N45" s="5"/>
    </row>
    <row r="46" spans="1:14" ht="15.75" customHeight="1">
      <c r="A46" s="6" t="s">
        <v>94</v>
      </c>
      <c r="B46" s="10" t="s">
        <v>106</v>
      </c>
      <c r="C46" s="6" t="s">
        <v>107</v>
      </c>
      <c r="D46" s="8">
        <v>1</v>
      </c>
      <c r="E46" s="9"/>
      <c r="F46" s="178"/>
      <c r="G46" s="182"/>
      <c r="H46" s="186"/>
      <c r="I46" s="5"/>
      <c r="J46" s="5"/>
      <c r="K46" s="5"/>
      <c r="L46" s="5"/>
      <c r="M46" s="5"/>
      <c r="N46" s="5"/>
    </row>
    <row r="47" spans="1:14" ht="15.75" customHeight="1">
      <c r="A47" s="6" t="s">
        <v>94</v>
      </c>
      <c r="B47" s="7" t="s">
        <v>108</v>
      </c>
      <c r="C47" s="14" t="s">
        <v>109</v>
      </c>
      <c r="D47" s="8">
        <v>1</v>
      </c>
      <c r="E47" s="9"/>
      <c r="F47" s="178"/>
      <c r="G47" s="182"/>
      <c r="H47" s="186"/>
      <c r="I47" s="5"/>
      <c r="J47" s="5"/>
      <c r="K47" s="5"/>
      <c r="L47" s="5"/>
      <c r="M47" s="5"/>
      <c r="N47" s="5"/>
    </row>
    <row r="48" spans="1:14" ht="15.75" customHeight="1">
      <c r="A48" s="6" t="s">
        <v>94</v>
      </c>
      <c r="B48" s="7" t="s">
        <v>110</v>
      </c>
      <c r="C48" s="14" t="s">
        <v>109</v>
      </c>
      <c r="D48" s="8">
        <v>2</v>
      </c>
      <c r="E48" s="3" t="s">
        <v>44</v>
      </c>
      <c r="F48" s="178"/>
      <c r="G48" s="182"/>
      <c r="H48" s="186">
        <v>1</v>
      </c>
      <c r="I48" s="5"/>
      <c r="J48" s="5"/>
      <c r="K48" s="5"/>
      <c r="L48" s="5"/>
      <c r="M48" s="5"/>
      <c r="N48" s="5"/>
    </row>
    <row r="49" spans="1:14" ht="15.75" customHeight="1">
      <c r="A49" s="6" t="s">
        <v>94</v>
      </c>
      <c r="B49" s="7" t="s">
        <v>111</v>
      </c>
      <c r="C49" s="6" t="s">
        <v>112</v>
      </c>
      <c r="D49" s="8">
        <v>2</v>
      </c>
      <c r="E49" s="9"/>
      <c r="F49" s="179">
        <v>1</v>
      </c>
      <c r="G49" s="182"/>
      <c r="H49" s="186"/>
      <c r="I49" s="5"/>
      <c r="J49" s="5"/>
      <c r="K49" s="5"/>
      <c r="L49" s="5"/>
      <c r="M49" s="5"/>
      <c r="N49" s="5"/>
    </row>
    <row r="50" spans="1:14" ht="15.75" customHeight="1">
      <c r="A50" s="6" t="s">
        <v>113</v>
      </c>
      <c r="B50" s="7" t="s">
        <v>8</v>
      </c>
      <c r="C50" s="12" t="s">
        <v>114</v>
      </c>
      <c r="D50" s="8">
        <v>1</v>
      </c>
      <c r="E50" s="9"/>
      <c r="F50" s="178"/>
      <c r="G50" s="182"/>
      <c r="H50" s="186"/>
      <c r="I50" s="5"/>
      <c r="J50" s="5"/>
      <c r="K50" s="5"/>
      <c r="L50" s="5"/>
      <c r="M50" s="5"/>
      <c r="N50" s="5"/>
    </row>
    <row r="51" spans="1:14" ht="15.75" customHeight="1">
      <c r="A51" s="6" t="s">
        <v>115</v>
      </c>
      <c r="B51" s="10" t="s">
        <v>116</v>
      </c>
      <c r="C51" s="6" t="s">
        <v>117</v>
      </c>
      <c r="D51" s="8">
        <v>1</v>
      </c>
      <c r="E51" s="9"/>
      <c r="F51" s="178"/>
      <c r="G51" s="182"/>
      <c r="H51" s="186"/>
      <c r="I51" s="5"/>
      <c r="J51" s="5"/>
      <c r="K51" s="5"/>
      <c r="L51" s="5"/>
      <c r="M51" s="5"/>
      <c r="N51" s="5"/>
    </row>
    <row r="52" spans="1:14" ht="15.75" customHeight="1">
      <c r="A52" s="6" t="s">
        <v>118</v>
      </c>
      <c r="B52" s="7" t="s">
        <v>42</v>
      </c>
      <c r="C52" s="6" t="s">
        <v>119</v>
      </c>
      <c r="D52" s="8">
        <v>1</v>
      </c>
      <c r="E52" s="9"/>
      <c r="F52" s="178"/>
      <c r="G52" s="182"/>
      <c r="H52" s="186"/>
      <c r="I52" s="5"/>
      <c r="J52" s="5"/>
      <c r="K52" s="5"/>
      <c r="L52" s="5"/>
      <c r="M52" s="5"/>
      <c r="N52" s="5"/>
    </row>
    <row r="53" spans="1:14" ht="15.75" customHeight="1">
      <c r="A53" s="6" t="s">
        <v>118</v>
      </c>
      <c r="B53" s="7" t="s">
        <v>120</v>
      </c>
      <c r="C53" s="6" t="s">
        <v>121</v>
      </c>
      <c r="D53" s="8">
        <v>2</v>
      </c>
      <c r="E53" s="9"/>
      <c r="F53" s="178"/>
      <c r="G53" s="182"/>
      <c r="H53" s="186"/>
      <c r="I53" s="5"/>
      <c r="J53" s="5"/>
      <c r="K53" s="5"/>
      <c r="L53" s="5"/>
      <c r="M53" s="5"/>
      <c r="N53" s="5"/>
    </row>
    <row r="54" spans="1:14" ht="15.75" customHeight="1">
      <c r="A54" s="6" t="s">
        <v>122</v>
      </c>
      <c r="B54" s="10" t="s">
        <v>123</v>
      </c>
      <c r="C54" s="6" t="s">
        <v>124</v>
      </c>
      <c r="D54" s="11"/>
      <c r="E54" s="9"/>
      <c r="F54" s="179">
        <v>1</v>
      </c>
      <c r="G54" s="182"/>
      <c r="H54" s="186"/>
      <c r="I54" s="5"/>
      <c r="J54" s="5"/>
      <c r="K54" s="5"/>
      <c r="L54" s="5"/>
      <c r="M54" s="5"/>
      <c r="N54" s="5"/>
    </row>
    <row r="55" spans="1:14" ht="15.75" customHeight="1">
      <c r="A55" s="6" t="s">
        <v>125</v>
      </c>
      <c r="B55" s="7" t="s">
        <v>126</v>
      </c>
      <c r="C55" s="6" t="s">
        <v>127</v>
      </c>
      <c r="D55" s="11"/>
      <c r="E55" s="9"/>
      <c r="F55" s="178"/>
      <c r="G55" s="182"/>
      <c r="H55" s="186"/>
      <c r="I55" s="5"/>
      <c r="J55" s="5"/>
      <c r="K55" s="5"/>
      <c r="L55" s="5"/>
      <c r="M55" s="5"/>
      <c r="N55" s="5"/>
    </row>
    <row r="56" spans="1:14" ht="15.75" customHeight="1">
      <c r="A56" s="6" t="s">
        <v>128</v>
      </c>
      <c r="B56" s="7" t="s">
        <v>129</v>
      </c>
      <c r="C56" s="6" t="s">
        <v>130</v>
      </c>
      <c r="D56" s="8">
        <v>1</v>
      </c>
      <c r="E56" s="9"/>
      <c r="F56" s="178"/>
      <c r="G56" s="182"/>
      <c r="H56" s="185">
        <v>1</v>
      </c>
      <c r="I56" s="5"/>
      <c r="J56" s="5"/>
      <c r="K56" s="5"/>
      <c r="L56" s="5"/>
      <c r="M56" s="5"/>
      <c r="N56" s="5"/>
    </row>
    <row r="57" spans="1:14" ht="15.75" customHeight="1">
      <c r="A57" s="6" t="s">
        <v>128</v>
      </c>
      <c r="B57" s="10" t="s">
        <v>131</v>
      </c>
      <c r="C57" s="6" t="s">
        <v>132</v>
      </c>
      <c r="D57" s="8">
        <v>0</v>
      </c>
      <c r="E57" s="9"/>
      <c r="F57" s="178"/>
      <c r="G57" s="182"/>
      <c r="H57" s="186"/>
      <c r="I57" s="5"/>
      <c r="J57" s="5"/>
      <c r="K57" s="5"/>
      <c r="L57" s="5"/>
      <c r="M57" s="5"/>
      <c r="N57" s="5"/>
    </row>
    <row r="58" spans="1:14" ht="15.75" customHeight="1">
      <c r="A58" s="6" t="s">
        <v>133</v>
      </c>
      <c r="B58" s="7" t="s">
        <v>8</v>
      </c>
      <c r="C58" s="6" t="s">
        <v>134</v>
      </c>
      <c r="D58" s="8">
        <v>2</v>
      </c>
      <c r="E58" s="3" t="s">
        <v>10</v>
      </c>
      <c r="F58" s="178"/>
      <c r="G58" s="183">
        <v>1</v>
      </c>
      <c r="H58" s="187">
        <v>1</v>
      </c>
      <c r="I58" s="5"/>
      <c r="J58" s="5"/>
      <c r="K58" s="5"/>
      <c r="L58" s="5"/>
      <c r="M58" s="5"/>
      <c r="N58" s="5"/>
    </row>
    <row r="59" spans="1:14" ht="15.75" customHeight="1">
      <c r="A59" s="6" t="s">
        <v>135</v>
      </c>
      <c r="B59" s="7" t="s">
        <v>42</v>
      </c>
      <c r="C59" s="6" t="s">
        <v>136</v>
      </c>
      <c r="D59" s="8">
        <v>3</v>
      </c>
      <c r="E59" s="3" t="s">
        <v>87</v>
      </c>
      <c r="F59" s="178">
        <v>1</v>
      </c>
      <c r="G59" s="182"/>
      <c r="H59" s="186">
        <v>1</v>
      </c>
      <c r="I59" s="5"/>
      <c r="J59" s="5"/>
      <c r="K59" s="5"/>
      <c r="L59" s="5"/>
      <c r="M59" s="5"/>
      <c r="N59" s="5"/>
    </row>
    <row r="60" spans="1:14" ht="15.75" customHeight="1">
      <c r="A60" s="6" t="s">
        <v>135</v>
      </c>
      <c r="B60" s="7" t="s">
        <v>137</v>
      </c>
      <c r="C60" s="6" t="s">
        <v>138</v>
      </c>
      <c r="D60" s="8">
        <v>3</v>
      </c>
      <c r="E60" s="3" t="s">
        <v>10</v>
      </c>
      <c r="F60" s="178"/>
      <c r="G60" s="182"/>
      <c r="H60" s="186">
        <v>1</v>
      </c>
      <c r="I60" s="5"/>
      <c r="J60" s="5"/>
      <c r="K60" s="5"/>
      <c r="L60" s="5"/>
      <c r="M60" s="5"/>
      <c r="N60" s="5"/>
    </row>
    <row r="61" spans="1:14" ht="15.75" customHeight="1">
      <c r="A61" s="6" t="s">
        <v>139</v>
      </c>
      <c r="B61" s="7" t="s">
        <v>140</v>
      </c>
      <c r="C61" s="6" t="s">
        <v>141</v>
      </c>
      <c r="D61" s="8">
        <v>4</v>
      </c>
      <c r="E61" s="3" t="s">
        <v>87</v>
      </c>
      <c r="F61" s="179">
        <v>1</v>
      </c>
      <c r="G61" s="182"/>
      <c r="H61" s="187">
        <v>1</v>
      </c>
      <c r="I61" s="5"/>
      <c r="J61" s="5"/>
      <c r="K61" s="5"/>
      <c r="L61" s="5"/>
      <c r="M61" s="5"/>
      <c r="N61" s="5"/>
    </row>
    <row r="62" spans="1:14" ht="15.75" customHeight="1">
      <c r="A62" s="6" t="s">
        <v>142</v>
      </c>
      <c r="B62" s="7" t="s">
        <v>143</v>
      </c>
      <c r="C62" s="6" t="s">
        <v>144</v>
      </c>
      <c r="D62" s="8">
        <v>2</v>
      </c>
      <c r="E62" s="3" t="s">
        <v>36</v>
      </c>
      <c r="F62" s="178"/>
      <c r="G62" s="182"/>
      <c r="H62" s="186"/>
      <c r="I62" s="5"/>
      <c r="J62" s="5"/>
      <c r="K62" s="5"/>
      <c r="L62" s="5"/>
      <c r="M62" s="5"/>
      <c r="N62" s="5"/>
    </row>
    <row r="63" spans="1:14" ht="15.75" customHeight="1">
      <c r="A63" s="6" t="s">
        <v>142</v>
      </c>
      <c r="B63" s="7" t="s">
        <v>143</v>
      </c>
      <c r="C63" s="6" t="s">
        <v>144</v>
      </c>
      <c r="D63" s="11"/>
      <c r="E63" s="9"/>
      <c r="F63" s="178"/>
      <c r="G63" s="182"/>
      <c r="H63" s="186"/>
      <c r="I63" s="5"/>
      <c r="J63" s="5"/>
      <c r="K63" s="5"/>
      <c r="L63" s="5"/>
      <c r="M63" s="5"/>
      <c r="N63" s="5"/>
    </row>
    <row r="64" spans="1:14" ht="15.75" customHeight="1">
      <c r="A64" s="6" t="s">
        <v>142</v>
      </c>
      <c r="B64" s="7" t="s">
        <v>145</v>
      </c>
      <c r="C64" s="6" t="s">
        <v>146</v>
      </c>
      <c r="D64" s="8">
        <v>1</v>
      </c>
      <c r="E64" s="3" t="s">
        <v>10</v>
      </c>
      <c r="F64" s="178"/>
      <c r="G64" s="182"/>
      <c r="H64" s="185">
        <v>1</v>
      </c>
      <c r="I64" s="5"/>
      <c r="J64" s="5"/>
      <c r="K64" s="5"/>
      <c r="L64" s="5"/>
      <c r="M64" s="5"/>
      <c r="N64" s="5"/>
    </row>
    <row r="65" spans="1:14" ht="15.75" customHeight="1">
      <c r="A65" s="6" t="s">
        <v>142</v>
      </c>
      <c r="B65" s="7" t="s">
        <v>56</v>
      </c>
      <c r="C65" s="6" t="s">
        <v>147</v>
      </c>
      <c r="D65" s="11"/>
      <c r="E65" s="9"/>
      <c r="F65" s="178"/>
      <c r="G65" s="182"/>
      <c r="H65" s="186"/>
      <c r="I65" s="5"/>
      <c r="J65" s="5"/>
      <c r="K65" s="5"/>
      <c r="L65" s="5"/>
      <c r="M65" s="5"/>
      <c r="N65" s="5"/>
    </row>
    <row r="66" spans="1:14" ht="15.75" customHeight="1">
      <c r="A66" s="6" t="s">
        <v>142</v>
      </c>
      <c r="B66" s="7" t="s">
        <v>8</v>
      </c>
      <c r="C66" s="6" t="s">
        <v>148</v>
      </c>
      <c r="D66" s="8">
        <v>1</v>
      </c>
      <c r="E66" s="9"/>
      <c r="F66" s="178"/>
      <c r="G66" s="182"/>
      <c r="H66" s="186"/>
      <c r="I66" s="5"/>
      <c r="J66" s="5"/>
      <c r="K66" s="5"/>
      <c r="L66" s="5"/>
      <c r="M66" s="5"/>
      <c r="N66" s="5"/>
    </row>
    <row r="67" spans="1:14" ht="15.75" customHeight="1">
      <c r="A67" s="6" t="s">
        <v>142</v>
      </c>
      <c r="B67" s="10" t="s">
        <v>149</v>
      </c>
      <c r="C67" s="6" t="s">
        <v>150</v>
      </c>
      <c r="D67" s="8">
        <v>1</v>
      </c>
      <c r="E67" s="3" t="s">
        <v>12</v>
      </c>
      <c r="F67" s="178">
        <v>1</v>
      </c>
      <c r="G67" s="182"/>
      <c r="H67" s="186"/>
      <c r="I67" s="5"/>
      <c r="J67" s="5"/>
      <c r="K67" s="5"/>
      <c r="L67" s="5"/>
      <c r="M67" s="5"/>
      <c r="N67" s="5"/>
    </row>
    <row r="68" spans="1:14" ht="15.75" customHeight="1">
      <c r="A68" s="6" t="s">
        <v>151</v>
      </c>
      <c r="B68" s="10" t="s">
        <v>37</v>
      </c>
      <c r="C68" s="6" t="s">
        <v>152</v>
      </c>
      <c r="D68" s="6" t="s">
        <v>153</v>
      </c>
      <c r="E68" s="9"/>
      <c r="F68" s="178"/>
      <c r="G68" s="182"/>
      <c r="H68" s="186"/>
      <c r="I68" s="5"/>
      <c r="J68" s="5"/>
      <c r="K68" s="5"/>
      <c r="L68" s="5"/>
      <c r="M68" s="5"/>
      <c r="N68" s="5"/>
    </row>
    <row r="69" spans="1:14" ht="15.75" customHeight="1">
      <c r="A69" s="6" t="s">
        <v>151</v>
      </c>
      <c r="B69" s="7" t="s">
        <v>73</v>
      </c>
      <c r="C69" s="6" t="s">
        <v>154</v>
      </c>
      <c r="D69" s="8">
        <v>1</v>
      </c>
      <c r="E69" s="3" t="s">
        <v>36</v>
      </c>
      <c r="F69" s="178"/>
      <c r="G69" s="182"/>
      <c r="H69" s="185">
        <v>1</v>
      </c>
      <c r="I69" s="5"/>
      <c r="J69" s="5"/>
      <c r="K69" s="5"/>
      <c r="L69" s="5"/>
      <c r="M69" s="5"/>
      <c r="N69" s="5"/>
    </row>
    <row r="70" spans="1:14" ht="15.75" customHeight="1">
      <c r="A70" s="6" t="s">
        <v>151</v>
      </c>
      <c r="B70" s="10" t="s">
        <v>155</v>
      </c>
      <c r="C70" s="6" t="s">
        <v>156</v>
      </c>
      <c r="D70" s="8">
        <v>2</v>
      </c>
      <c r="E70" s="9"/>
      <c r="F70" s="178"/>
      <c r="G70" s="182"/>
      <c r="H70" s="186"/>
      <c r="I70" s="5"/>
      <c r="J70" s="5"/>
      <c r="K70" s="5"/>
      <c r="L70" s="5"/>
      <c r="M70" s="5"/>
      <c r="N70" s="5"/>
    </row>
    <row r="71" spans="1:14" ht="15.75" customHeight="1">
      <c r="A71" s="6" t="s">
        <v>151</v>
      </c>
      <c r="B71" s="7" t="s">
        <v>157</v>
      </c>
      <c r="C71" s="6" t="s">
        <v>158</v>
      </c>
      <c r="D71" s="8">
        <v>2</v>
      </c>
      <c r="E71" s="9"/>
      <c r="F71" s="178"/>
      <c r="G71" s="182"/>
      <c r="H71" s="186"/>
      <c r="I71" s="5"/>
      <c r="J71" s="5"/>
      <c r="K71" s="5"/>
      <c r="L71" s="5"/>
      <c r="M71" s="5"/>
      <c r="N71" s="5"/>
    </row>
    <row r="72" spans="1:14" ht="15.75" customHeight="1">
      <c r="A72" s="6" t="s">
        <v>151</v>
      </c>
      <c r="B72" s="10" t="s">
        <v>159</v>
      </c>
      <c r="C72" s="6" t="s">
        <v>160</v>
      </c>
      <c r="D72" s="8">
        <v>2</v>
      </c>
      <c r="E72" s="3" t="s">
        <v>12</v>
      </c>
      <c r="F72" s="178">
        <v>1</v>
      </c>
      <c r="G72" s="182"/>
      <c r="H72" s="186"/>
      <c r="I72" s="5"/>
      <c r="J72" s="5"/>
      <c r="K72" s="5"/>
      <c r="L72" s="5"/>
      <c r="M72" s="5"/>
      <c r="N72" s="5"/>
    </row>
    <row r="73" spans="1:14" ht="15.75" customHeight="1">
      <c r="A73" s="6" t="s">
        <v>151</v>
      </c>
      <c r="B73" s="10" t="s">
        <v>49</v>
      </c>
      <c r="C73" s="6" t="s">
        <v>161</v>
      </c>
      <c r="D73" s="8">
        <v>1</v>
      </c>
      <c r="E73" s="9"/>
      <c r="F73" s="178"/>
      <c r="G73" s="182"/>
      <c r="H73" s="186"/>
      <c r="I73" s="5"/>
      <c r="J73" s="5"/>
      <c r="K73" s="5"/>
      <c r="L73" s="5"/>
      <c r="M73" s="5"/>
      <c r="N73" s="5"/>
    </row>
    <row r="74" spans="1:14" ht="15.75" customHeight="1">
      <c r="A74" s="6" t="s">
        <v>162</v>
      </c>
      <c r="B74" s="10" t="s">
        <v>163</v>
      </c>
      <c r="C74" s="6" t="s">
        <v>164</v>
      </c>
      <c r="D74" s="8">
        <v>1</v>
      </c>
      <c r="E74" s="9"/>
      <c r="F74" s="178"/>
      <c r="G74" s="182"/>
      <c r="H74" s="186"/>
      <c r="I74" s="5"/>
      <c r="J74" s="5"/>
      <c r="K74" s="5"/>
      <c r="L74" s="5"/>
      <c r="M74" s="5"/>
      <c r="N74" s="5"/>
    </row>
    <row r="75" spans="1:14" ht="15.75" customHeight="1">
      <c r="A75" s="6" t="s">
        <v>162</v>
      </c>
      <c r="B75" s="10" t="s">
        <v>165</v>
      </c>
      <c r="C75" s="6" t="s">
        <v>166</v>
      </c>
      <c r="D75" s="8">
        <v>3</v>
      </c>
      <c r="E75" s="9"/>
      <c r="F75" s="178"/>
      <c r="G75" s="182"/>
      <c r="H75" s="186"/>
      <c r="I75" s="5"/>
      <c r="J75" s="5"/>
      <c r="K75" s="5"/>
      <c r="L75" s="5"/>
      <c r="M75" s="5"/>
      <c r="N75" s="5"/>
    </row>
    <row r="76" spans="1:14" ht="15.75" customHeight="1">
      <c r="A76" s="6" t="s">
        <v>162</v>
      </c>
      <c r="B76" s="7" t="s">
        <v>167</v>
      </c>
      <c r="C76" s="6" t="s">
        <v>168</v>
      </c>
      <c r="D76" s="8">
        <v>1</v>
      </c>
      <c r="E76" s="3" t="s">
        <v>12</v>
      </c>
      <c r="F76" s="178"/>
      <c r="G76" s="182"/>
      <c r="H76" s="186"/>
      <c r="I76" s="5"/>
      <c r="J76" s="5"/>
      <c r="K76" s="5"/>
      <c r="L76" s="5"/>
      <c r="M76" s="5"/>
      <c r="N76" s="5"/>
    </row>
    <row r="77" spans="1:14" ht="15.75" customHeight="1">
      <c r="A77" s="6" t="s">
        <v>169</v>
      </c>
      <c r="B77" s="10" t="s">
        <v>170</v>
      </c>
      <c r="C77" s="6" t="s">
        <v>171</v>
      </c>
      <c r="D77" s="8">
        <v>1</v>
      </c>
      <c r="E77" s="9"/>
      <c r="F77" s="178"/>
      <c r="G77" s="182"/>
      <c r="H77" s="186"/>
      <c r="I77" s="5"/>
      <c r="J77" s="5"/>
      <c r="K77" s="5"/>
      <c r="L77" s="5"/>
      <c r="M77" s="5"/>
      <c r="N77" s="5"/>
    </row>
    <row r="78" spans="1:14" ht="15.75" customHeight="1">
      <c r="A78" s="6" t="s">
        <v>169</v>
      </c>
      <c r="B78" s="10" t="s">
        <v>172</v>
      </c>
      <c r="C78" s="6" t="s">
        <v>173</v>
      </c>
      <c r="D78" s="8">
        <v>1</v>
      </c>
      <c r="E78" s="9"/>
      <c r="F78" s="178"/>
      <c r="G78" s="182"/>
      <c r="H78" s="186"/>
      <c r="I78" s="5"/>
      <c r="J78" s="5"/>
      <c r="K78" s="5"/>
      <c r="L78" s="5"/>
      <c r="M78" s="5"/>
      <c r="N78" s="5"/>
    </row>
    <row r="79" spans="1:14" ht="15.75" customHeight="1">
      <c r="A79" s="6" t="s">
        <v>169</v>
      </c>
      <c r="B79" s="10" t="s">
        <v>174</v>
      </c>
      <c r="C79" s="6" t="s">
        <v>175</v>
      </c>
      <c r="D79" s="8">
        <v>1</v>
      </c>
      <c r="E79" s="9"/>
      <c r="F79" s="178"/>
      <c r="G79" s="182"/>
      <c r="H79" s="188"/>
      <c r="I79" s="5"/>
      <c r="J79" s="5"/>
      <c r="K79" s="5"/>
      <c r="L79" s="5"/>
      <c r="M79" s="5"/>
      <c r="N79" s="5"/>
    </row>
    <row r="80" spans="1:14" ht="15.75" customHeight="1">
      <c r="A80" s="6" t="s">
        <v>169</v>
      </c>
      <c r="B80" s="7" t="s">
        <v>176</v>
      </c>
      <c r="C80" s="6" t="s">
        <v>177</v>
      </c>
      <c r="D80" s="8">
        <v>1</v>
      </c>
      <c r="E80" s="3" t="s">
        <v>10</v>
      </c>
      <c r="F80" s="179">
        <v>1</v>
      </c>
      <c r="G80" s="182"/>
      <c r="H80" s="186"/>
      <c r="I80" s="5"/>
      <c r="J80" s="5"/>
      <c r="K80" s="5"/>
      <c r="L80" s="5"/>
      <c r="M80" s="5"/>
      <c r="N80" s="5"/>
    </row>
    <row r="81" spans="1:14" ht="15.75" customHeight="1">
      <c r="A81" s="6" t="s">
        <v>178</v>
      </c>
      <c r="B81" s="10" t="s">
        <v>179</v>
      </c>
      <c r="C81" s="6" t="s">
        <v>180</v>
      </c>
      <c r="D81" s="8">
        <v>2</v>
      </c>
      <c r="E81" s="9"/>
      <c r="F81" s="178"/>
      <c r="G81" s="182"/>
      <c r="H81" s="186"/>
      <c r="I81" s="5"/>
      <c r="J81" s="5"/>
      <c r="K81" s="5"/>
      <c r="L81" s="5"/>
      <c r="M81" s="5"/>
      <c r="N81" s="5"/>
    </row>
    <row r="82" spans="1:14" ht="15.75" customHeight="1">
      <c r="A82" s="6" t="s">
        <v>178</v>
      </c>
      <c r="B82" s="7" t="s">
        <v>181</v>
      </c>
      <c r="C82" s="6" t="s">
        <v>182</v>
      </c>
      <c r="D82" s="8">
        <v>2</v>
      </c>
      <c r="E82" s="9"/>
      <c r="F82" s="178"/>
      <c r="G82" s="182"/>
      <c r="H82" s="185">
        <v>1</v>
      </c>
      <c r="I82" s="5"/>
      <c r="J82" s="5"/>
      <c r="K82" s="5"/>
      <c r="L82" s="5"/>
      <c r="M82" s="5"/>
      <c r="N82" s="5"/>
    </row>
    <row r="83" spans="1:14" ht="15.75" customHeight="1">
      <c r="A83" s="6" t="s">
        <v>183</v>
      </c>
      <c r="B83" s="7" t="s">
        <v>184</v>
      </c>
      <c r="C83" s="6" t="s">
        <v>185</v>
      </c>
      <c r="D83" s="8">
        <v>1</v>
      </c>
      <c r="E83" s="9"/>
      <c r="F83" s="178"/>
      <c r="G83" s="182"/>
      <c r="H83" s="186"/>
      <c r="I83" s="5"/>
      <c r="J83" s="5"/>
      <c r="K83" s="5"/>
      <c r="L83" s="5"/>
      <c r="M83" s="5"/>
      <c r="N83" s="5"/>
    </row>
    <row r="84" spans="1:14" ht="15.75" customHeight="1">
      <c r="A84" s="6" t="s">
        <v>183</v>
      </c>
      <c r="B84" s="7" t="s">
        <v>184</v>
      </c>
      <c r="C84" s="802" t="s">
        <v>186</v>
      </c>
      <c r="D84" s="803"/>
      <c r="E84" s="3" t="s">
        <v>10</v>
      </c>
      <c r="F84" s="178"/>
      <c r="G84" s="182"/>
      <c r="H84" s="185">
        <v>1</v>
      </c>
      <c r="I84" s="5"/>
      <c r="J84" s="5"/>
      <c r="K84" s="5"/>
      <c r="L84" s="5"/>
      <c r="M84" s="5"/>
      <c r="N84" s="5"/>
    </row>
    <row r="85" spans="1:14" ht="15.75" customHeight="1">
      <c r="A85" s="6" t="s">
        <v>183</v>
      </c>
      <c r="B85" s="10" t="s">
        <v>187</v>
      </c>
      <c r="C85" s="6" t="s">
        <v>188</v>
      </c>
      <c r="D85" s="8">
        <v>2</v>
      </c>
      <c r="E85" s="3" t="s">
        <v>36</v>
      </c>
      <c r="F85" s="179">
        <v>1</v>
      </c>
      <c r="G85" s="182"/>
      <c r="H85" s="186"/>
      <c r="I85" s="5"/>
      <c r="J85" s="5"/>
      <c r="K85" s="5"/>
      <c r="L85" s="5"/>
      <c r="M85" s="5"/>
      <c r="N85" s="5"/>
    </row>
    <row r="86" spans="1:14" ht="15.75" customHeight="1">
      <c r="A86" s="6" t="s">
        <v>183</v>
      </c>
      <c r="B86" s="10" t="s">
        <v>189</v>
      </c>
      <c r="C86" s="6" t="s">
        <v>190</v>
      </c>
      <c r="D86" s="8">
        <v>2</v>
      </c>
      <c r="E86" s="3" t="s">
        <v>36</v>
      </c>
      <c r="F86" s="178">
        <v>1</v>
      </c>
      <c r="G86" s="182"/>
      <c r="H86" s="186"/>
      <c r="I86" s="5"/>
      <c r="J86" s="5"/>
      <c r="K86" s="5"/>
      <c r="L86" s="5"/>
      <c r="M86" s="5"/>
      <c r="N86" s="5"/>
    </row>
    <row r="87" spans="1:14" ht="15.75" customHeight="1">
      <c r="A87" s="6" t="s">
        <v>183</v>
      </c>
      <c r="B87" s="10" t="s">
        <v>37</v>
      </c>
      <c r="C87" s="6" t="s">
        <v>191</v>
      </c>
      <c r="D87" s="8">
        <v>1</v>
      </c>
      <c r="E87" s="9"/>
      <c r="F87" s="178"/>
      <c r="G87" s="182"/>
      <c r="H87" s="186"/>
      <c r="I87" s="5"/>
      <c r="J87" s="5"/>
      <c r="K87" s="5"/>
      <c r="L87" s="5"/>
      <c r="M87" s="5"/>
      <c r="N87" s="5"/>
    </row>
    <row r="88" spans="1:14" ht="15.75" customHeight="1">
      <c r="A88" s="6" t="s">
        <v>183</v>
      </c>
      <c r="B88" s="10" t="s">
        <v>192</v>
      </c>
      <c r="C88" s="6" t="s">
        <v>193</v>
      </c>
      <c r="D88" s="8">
        <v>1</v>
      </c>
      <c r="E88" s="3" t="s">
        <v>12</v>
      </c>
      <c r="F88" s="178"/>
      <c r="G88" s="182"/>
      <c r="H88" s="186"/>
      <c r="I88" s="5"/>
      <c r="J88" s="5"/>
      <c r="K88" s="5"/>
      <c r="L88" s="5"/>
      <c r="M88" s="5"/>
      <c r="N88" s="5"/>
    </row>
    <row r="89" spans="1:14" ht="15.75" customHeight="1">
      <c r="A89" s="6" t="s">
        <v>183</v>
      </c>
      <c r="B89" s="10" t="s">
        <v>194</v>
      </c>
      <c r="C89" s="6" t="s">
        <v>195</v>
      </c>
      <c r="D89" s="8">
        <v>1</v>
      </c>
      <c r="E89" s="3" t="s">
        <v>36</v>
      </c>
      <c r="F89" s="178"/>
      <c r="G89" s="182">
        <v>1</v>
      </c>
      <c r="H89" s="186"/>
      <c r="I89" s="5"/>
      <c r="J89" s="5"/>
      <c r="K89" s="5"/>
      <c r="L89" s="5"/>
      <c r="M89" s="5"/>
      <c r="N89" s="5"/>
    </row>
    <row r="90" spans="1:14" ht="15.75" customHeight="1">
      <c r="A90" s="6" t="s">
        <v>183</v>
      </c>
      <c r="B90" s="10" t="s">
        <v>196</v>
      </c>
      <c r="C90" s="6" t="s">
        <v>197</v>
      </c>
      <c r="D90" s="8">
        <v>2</v>
      </c>
      <c r="E90" s="9"/>
      <c r="F90" s="178"/>
      <c r="G90" s="182"/>
      <c r="H90" s="186"/>
      <c r="I90" s="5"/>
      <c r="J90" s="5"/>
      <c r="K90" s="5"/>
      <c r="L90" s="5"/>
      <c r="M90" s="5"/>
      <c r="N90" s="5"/>
    </row>
    <row r="91" spans="1:14" ht="15.75" customHeight="1">
      <c r="A91" s="6" t="s">
        <v>183</v>
      </c>
      <c r="B91" s="10" t="s">
        <v>198</v>
      </c>
      <c r="C91" s="6" t="s">
        <v>199</v>
      </c>
      <c r="D91" s="8">
        <v>0</v>
      </c>
      <c r="E91" s="9"/>
      <c r="F91" s="178"/>
      <c r="G91" s="182"/>
      <c r="H91" s="186"/>
      <c r="I91" s="5"/>
      <c r="J91" s="5"/>
      <c r="K91" s="5"/>
      <c r="L91" s="5"/>
      <c r="M91" s="5"/>
      <c r="N91" s="5"/>
    </row>
    <row r="92" spans="1:14" ht="15.75" customHeight="1">
      <c r="A92" s="6" t="s">
        <v>183</v>
      </c>
      <c r="B92" s="7" t="s">
        <v>42</v>
      </c>
      <c r="C92" s="6" t="s">
        <v>185</v>
      </c>
      <c r="D92" s="8">
        <v>1</v>
      </c>
      <c r="E92" s="3" t="s">
        <v>10</v>
      </c>
      <c r="F92" s="178"/>
      <c r="G92" s="182"/>
      <c r="H92" s="185">
        <v>1</v>
      </c>
      <c r="I92" s="5"/>
      <c r="J92" s="5"/>
      <c r="K92" s="5"/>
      <c r="L92" s="5"/>
      <c r="M92" s="5"/>
      <c r="N92" s="5"/>
    </row>
    <row r="93" spans="1:14" ht="15.75" customHeight="1">
      <c r="A93" s="6" t="s">
        <v>183</v>
      </c>
      <c r="B93" s="7" t="s">
        <v>200</v>
      </c>
      <c r="C93" s="6" t="s">
        <v>201</v>
      </c>
      <c r="D93" s="8">
        <v>1</v>
      </c>
      <c r="E93" s="3" t="s">
        <v>10</v>
      </c>
      <c r="F93" s="178"/>
      <c r="G93" s="182"/>
      <c r="H93" s="185">
        <v>1</v>
      </c>
      <c r="I93" s="5"/>
      <c r="J93" s="5"/>
      <c r="K93" s="5"/>
      <c r="L93" s="5"/>
      <c r="M93" s="5"/>
      <c r="N93" s="5"/>
    </row>
    <row r="94" spans="1:14" ht="15.75" customHeight="1">
      <c r="A94" s="6" t="s">
        <v>202</v>
      </c>
      <c r="B94" s="7" t="s">
        <v>14</v>
      </c>
      <c r="C94" s="6" t="s">
        <v>203</v>
      </c>
      <c r="D94" s="8">
        <v>1</v>
      </c>
      <c r="E94" s="9"/>
      <c r="F94" s="178"/>
      <c r="G94" s="182"/>
      <c r="H94" s="186"/>
      <c r="I94" s="5"/>
      <c r="J94" s="5"/>
      <c r="K94" s="5"/>
      <c r="L94" s="5"/>
      <c r="M94" s="5"/>
      <c r="N94" s="5"/>
    </row>
    <row r="95" spans="1:14" ht="15.75" customHeight="1">
      <c r="A95" s="6" t="s">
        <v>204</v>
      </c>
      <c r="B95" s="7" t="s">
        <v>14</v>
      </c>
      <c r="C95" s="6" t="s">
        <v>205</v>
      </c>
      <c r="D95" s="8">
        <v>2</v>
      </c>
      <c r="E95" s="9"/>
      <c r="F95" s="178"/>
      <c r="G95" s="182"/>
      <c r="H95" s="186"/>
      <c r="I95" s="5"/>
      <c r="J95" s="5"/>
      <c r="K95" s="5"/>
      <c r="L95" s="5"/>
      <c r="M95" s="5"/>
      <c r="N95" s="5"/>
    </row>
    <row r="96" spans="1:14" ht="15.75" customHeight="1">
      <c r="A96" s="6" t="s">
        <v>206</v>
      </c>
      <c r="B96" s="10" t="s">
        <v>207</v>
      </c>
      <c r="C96" s="6" t="s">
        <v>208</v>
      </c>
      <c r="D96" s="8">
        <v>1</v>
      </c>
      <c r="E96" s="9"/>
      <c r="F96" s="178"/>
      <c r="G96" s="182"/>
      <c r="H96" s="186"/>
      <c r="I96" s="5"/>
      <c r="J96" s="5"/>
      <c r="K96" s="5"/>
      <c r="L96" s="5"/>
      <c r="M96" s="5"/>
      <c r="N96" s="5"/>
    </row>
    <row r="97" spans="1:14" ht="15.75" customHeight="1">
      <c r="A97" s="6" t="s">
        <v>209</v>
      </c>
      <c r="B97" s="7" t="s">
        <v>210</v>
      </c>
      <c r="C97" s="6" t="s">
        <v>211</v>
      </c>
      <c r="D97" s="11"/>
      <c r="E97" s="3" t="s">
        <v>12</v>
      </c>
      <c r="F97" s="178"/>
      <c r="G97" s="182"/>
      <c r="H97" s="185">
        <v>1</v>
      </c>
      <c r="I97" s="5"/>
      <c r="J97" s="5"/>
      <c r="K97" s="5"/>
      <c r="L97" s="5"/>
      <c r="M97" s="5"/>
      <c r="N97" s="5"/>
    </row>
    <row r="98" spans="1:14" ht="15.75" customHeight="1">
      <c r="A98" s="6" t="s">
        <v>212</v>
      </c>
      <c r="B98" s="7" t="s">
        <v>42</v>
      </c>
      <c r="C98" s="6" t="s">
        <v>213</v>
      </c>
      <c r="D98" s="8">
        <v>3</v>
      </c>
      <c r="E98" s="3" t="s">
        <v>10</v>
      </c>
      <c r="F98" s="178"/>
      <c r="G98" s="182"/>
      <c r="H98" s="185">
        <v>1</v>
      </c>
      <c r="I98" s="5"/>
      <c r="J98" s="5"/>
      <c r="K98" s="5"/>
      <c r="L98" s="5"/>
      <c r="M98" s="5"/>
      <c r="N98" s="5"/>
    </row>
    <row r="99" spans="1:14" ht="15.75" customHeight="1">
      <c r="A99" s="6" t="s">
        <v>212</v>
      </c>
      <c r="B99" s="7" t="s">
        <v>214</v>
      </c>
      <c r="C99" s="6" t="s">
        <v>215</v>
      </c>
      <c r="D99" s="8">
        <v>2</v>
      </c>
      <c r="E99" s="9"/>
      <c r="F99" s="178"/>
      <c r="G99" s="182"/>
      <c r="H99" s="186"/>
      <c r="I99" s="5"/>
      <c r="J99" s="5"/>
      <c r="K99" s="5"/>
      <c r="L99" s="5"/>
      <c r="M99" s="5"/>
      <c r="N99" s="5"/>
    </row>
    <row r="100" spans="1:14" ht="15.75" customHeight="1">
      <c r="A100" s="6" t="s">
        <v>212</v>
      </c>
      <c r="B100" s="7" t="s">
        <v>216</v>
      </c>
      <c r="C100" s="6" t="s">
        <v>217</v>
      </c>
      <c r="D100" s="8">
        <v>1</v>
      </c>
      <c r="E100" s="9"/>
      <c r="F100" s="178"/>
      <c r="G100" s="182"/>
      <c r="H100" s="186"/>
      <c r="I100" s="5"/>
      <c r="J100" s="5"/>
      <c r="K100" s="5"/>
      <c r="L100" s="5"/>
      <c r="M100" s="5"/>
      <c r="N100" s="5"/>
    </row>
    <row r="101" spans="1:14" ht="15.75" customHeight="1">
      <c r="A101" s="6" t="s">
        <v>212</v>
      </c>
      <c r="B101" s="7" t="s">
        <v>218</v>
      </c>
      <c r="C101" s="6" t="s">
        <v>219</v>
      </c>
      <c r="D101" s="8">
        <v>1</v>
      </c>
      <c r="E101" s="3" t="s">
        <v>36</v>
      </c>
      <c r="F101" s="178"/>
      <c r="G101" s="182"/>
      <c r="H101" s="186"/>
      <c r="I101" s="5"/>
      <c r="J101" s="5"/>
      <c r="K101" s="5"/>
      <c r="L101" s="5"/>
      <c r="M101" s="5"/>
      <c r="N101" s="5"/>
    </row>
    <row r="102" spans="1:14" ht="15.75" customHeight="1">
      <c r="A102" s="6" t="s">
        <v>212</v>
      </c>
      <c r="B102" s="10" t="s">
        <v>220</v>
      </c>
      <c r="C102" s="6" t="s">
        <v>213</v>
      </c>
      <c r="D102" s="8">
        <v>1</v>
      </c>
      <c r="E102" s="3" t="s">
        <v>12</v>
      </c>
      <c r="F102" s="178"/>
      <c r="G102" s="183">
        <v>1</v>
      </c>
      <c r="H102" s="186"/>
      <c r="I102" s="5"/>
      <c r="J102" s="5"/>
      <c r="K102" s="5"/>
      <c r="L102" s="5"/>
      <c r="M102" s="5"/>
      <c r="N102" s="5"/>
    </row>
    <row r="103" spans="1:14" ht="15.75" customHeight="1">
      <c r="A103" s="6" t="s">
        <v>221</v>
      </c>
      <c r="B103" s="7" t="s">
        <v>19</v>
      </c>
      <c r="C103" s="6" t="s">
        <v>222</v>
      </c>
      <c r="D103" s="11"/>
      <c r="E103" s="9"/>
      <c r="F103" s="179">
        <v>1</v>
      </c>
      <c r="G103" s="182"/>
      <c r="H103" s="186"/>
      <c r="I103" s="5"/>
      <c r="J103" s="5"/>
      <c r="K103" s="5"/>
      <c r="L103" s="5"/>
      <c r="M103" s="5"/>
      <c r="N103" s="5"/>
    </row>
    <row r="104" spans="1:14" ht="15.75" customHeight="1">
      <c r="A104" s="6" t="s">
        <v>223</v>
      </c>
      <c r="B104" s="10" t="s">
        <v>224</v>
      </c>
      <c r="C104" s="6" t="s">
        <v>225</v>
      </c>
      <c r="D104" s="11"/>
      <c r="E104" s="9"/>
      <c r="F104" s="178"/>
      <c r="G104" s="182"/>
      <c r="H104" s="186"/>
      <c r="I104" s="5"/>
      <c r="J104" s="5"/>
      <c r="K104" s="5"/>
      <c r="L104" s="5"/>
      <c r="M104" s="5"/>
      <c r="N104" s="5"/>
    </row>
    <row r="105" spans="1:14" ht="15.75" customHeight="1">
      <c r="A105" s="6" t="s">
        <v>223</v>
      </c>
      <c r="B105" s="10" t="s">
        <v>226</v>
      </c>
      <c r="C105" s="6" t="s">
        <v>227</v>
      </c>
      <c r="D105" s="8">
        <v>2</v>
      </c>
      <c r="E105" s="9"/>
      <c r="F105" s="178"/>
      <c r="G105" s="183">
        <v>1</v>
      </c>
      <c r="H105" s="186"/>
      <c r="I105" s="5"/>
      <c r="J105" s="5"/>
      <c r="K105" s="5"/>
      <c r="L105" s="5"/>
      <c r="M105" s="5"/>
      <c r="N105" s="5"/>
    </row>
    <row r="106" spans="1:14" ht="15.75" customHeight="1">
      <c r="A106" s="6" t="s">
        <v>223</v>
      </c>
      <c r="B106" s="10" t="s">
        <v>71</v>
      </c>
      <c r="C106" s="6" t="s">
        <v>228</v>
      </c>
      <c r="D106" s="11"/>
      <c r="E106" s="9"/>
      <c r="F106" s="178"/>
      <c r="G106" s="183">
        <v>1</v>
      </c>
      <c r="H106" s="186"/>
      <c r="I106" s="5"/>
      <c r="J106" s="5"/>
      <c r="K106" s="5"/>
      <c r="L106" s="5"/>
      <c r="M106" s="5"/>
      <c r="N106" s="5"/>
    </row>
    <row r="107" spans="1:14" ht="15.75" customHeight="1">
      <c r="A107" s="6" t="s">
        <v>223</v>
      </c>
      <c r="B107" s="10" t="s">
        <v>229</v>
      </c>
      <c r="C107" s="6" t="s">
        <v>230</v>
      </c>
      <c r="D107" s="11"/>
      <c r="E107" s="9"/>
      <c r="F107" s="178"/>
      <c r="G107" s="182"/>
      <c r="H107" s="186"/>
      <c r="I107" s="5"/>
      <c r="J107" s="5"/>
      <c r="K107" s="5"/>
      <c r="L107" s="5"/>
      <c r="M107" s="5"/>
      <c r="N107" s="5"/>
    </row>
    <row r="108" spans="1:14" ht="15.75" customHeight="1">
      <c r="A108" s="6" t="s">
        <v>223</v>
      </c>
      <c r="B108" s="10" t="s">
        <v>231</v>
      </c>
      <c r="C108" s="6" t="s">
        <v>232</v>
      </c>
      <c r="D108" s="11"/>
      <c r="E108" s="9"/>
      <c r="F108" s="178">
        <v>1</v>
      </c>
      <c r="G108" s="182"/>
      <c r="H108" s="186"/>
      <c r="I108" s="5"/>
      <c r="J108" s="5"/>
      <c r="K108" s="5"/>
      <c r="L108" s="5"/>
      <c r="M108" s="5"/>
      <c r="N108" s="5"/>
    </row>
    <row r="109" spans="1:14" ht="15.75" customHeight="1">
      <c r="A109" s="6" t="s">
        <v>223</v>
      </c>
      <c r="B109" s="7" t="s">
        <v>233</v>
      </c>
      <c r="C109" s="6" t="s">
        <v>234</v>
      </c>
      <c r="D109" s="11"/>
      <c r="E109" s="3" t="s">
        <v>10</v>
      </c>
      <c r="F109" s="178"/>
      <c r="G109" s="182"/>
      <c r="H109" s="185">
        <v>1</v>
      </c>
      <c r="I109" s="5"/>
      <c r="J109" s="5"/>
      <c r="K109" s="5"/>
      <c r="L109" s="5"/>
      <c r="M109" s="5"/>
      <c r="N109" s="5"/>
    </row>
    <row r="110" spans="1:14" ht="15.75" customHeight="1">
      <c r="A110" s="6" t="s">
        <v>223</v>
      </c>
      <c r="B110" s="10" t="s">
        <v>235</v>
      </c>
      <c r="C110" s="6" t="s">
        <v>236</v>
      </c>
      <c r="D110" s="11"/>
      <c r="E110" s="3" t="s">
        <v>36</v>
      </c>
      <c r="F110" s="178"/>
      <c r="G110" s="182"/>
      <c r="H110" s="186"/>
      <c r="I110" s="5"/>
      <c r="J110" s="5"/>
      <c r="K110" s="5"/>
      <c r="L110" s="5"/>
      <c r="M110" s="5"/>
      <c r="N110" s="5"/>
    </row>
    <row r="111" spans="1:14" ht="15.75" customHeight="1">
      <c r="A111" s="6" t="s">
        <v>223</v>
      </c>
      <c r="B111" s="10" t="s">
        <v>47</v>
      </c>
      <c r="C111" s="6" t="s">
        <v>237</v>
      </c>
      <c r="D111" s="11"/>
      <c r="E111" s="9"/>
      <c r="F111" s="178"/>
      <c r="G111" s="182"/>
      <c r="H111" s="186"/>
      <c r="I111" s="5"/>
      <c r="J111" s="5"/>
      <c r="K111" s="5"/>
      <c r="L111" s="5"/>
      <c r="M111" s="5"/>
      <c r="N111" s="5"/>
    </row>
    <row r="112" spans="1:14" ht="15.75" customHeight="1">
      <c r="A112" s="6" t="s">
        <v>223</v>
      </c>
      <c r="B112" s="10" t="s">
        <v>238</v>
      </c>
      <c r="C112" s="6" t="s">
        <v>239</v>
      </c>
      <c r="D112" s="11"/>
      <c r="E112" s="9"/>
      <c r="F112" s="178"/>
      <c r="G112" s="182"/>
      <c r="H112" s="186"/>
      <c r="I112" s="5"/>
      <c r="J112" s="5"/>
      <c r="K112" s="5"/>
      <c r="L112" s="5"/>
      <c r="M112" s="5"/>
      <c r="N112" s="5"/>
    </row>
    <row r="113" spans="1:14" ht="15.75" customHeight="1">
      <c r="A113" s="6" t="s">
        <v>223</v>
      </c>
      <c r="B113" s="7" t="s">
        <v>240</v>
      </c>
      <c r="C113" s="6" t="s">
        <v>241</v>
      </c>
      <c r="D113" s="11"/>
      <c r="E113" s="9"/>
      <c r="F113" s="178"/>
      <c r="G113" s="182"/>
      <c r="H113" s="186"/>
      <c r="I113" s="5"/>
      <c r="J113" s="5"/>
      <c r="K113" s="5"/>
      <c r="L113" s="5"/>
      <c r="M113" s="5"/>
      <c r="N113" s="5"/>
    </row>
    <row r="114" spans="1:14" ht="15.75" customHeight="1">
      <c r="A114" s="6" t="s">
        <v>223</v>
      </c>
      <c r="B114" s="10" t="s">
        <v>242</v>
      </c>
      <c r="C114" s="6" t="s">
        <v>243</v>
      </c>
      <c r="D114" s="8">
        <v>1</v>
      </c>
      <c r="E114" s="3" t="s">
        <v>12</v>
      </c>
      <c r="F114" s="178"/>
      <c r="G114" s="183">
        <v>1</v>
      </c>
      <c r="H114" s="186"/>
      <c r="I114" s="5"/>
      <c r="J114" s="5"/>
      <c r="K114" s="5"/>
      <c r="L114" s="5"/>
      <c r="M114" s="5"/>
      <c r="N114" s="5"/>
    </row>
    <row r="115" spans="1:14" ht="15.75" customHeight="1">
      <c r="A115" s="6" t="s">
        <v>223</v>
      </c>
      <c r="B115" s="7" t="s">
        <v>244</v>
      </c>
      <c r="C115" s="6" t="s">
        <v>245</v>
      </c>
      <c r="D115" s="8">
        <v>1</v>
      </c>
      <c r="E115" s="3" t="s">
        <v>36</v>
      </c>
      <c r="F115" s="178"/>
      <c r="G115" s="182"/>
      <c r="H115" s="186"/>
      <c r="I115" s="5"/>
      <c r="J115" s="5"/>
      <c r="K115" s="5"/>
      <c r="L115" s="5"/>
      <c r="M115" s="5"/>
      <c r="N115" s="5"/>
    </row>
    <row r="116" spans="1:14" ht="15.75" customHeight="1">
      <c r="A116" s="6" t="s">
        <v>223</v>
      </c>
      <c r="B116" s="7" t="s">
        <v>246</v>
      </c>
      <c r="C116" s="6" t="s">
        <v>247</v>
      </c>
      <c r="D116" s="8">
        <v>1</v>
      </c>
      <c r="E116" s="9"/>
      <c r="F116" s="178"/>
      <c r="G116" s="182"/>
      <c r="H116" s="186"/>
      <c r="I116" s="5"/>
      <c r="J116" s="5"/>
      <c r="K116" s="5"/>
      <c r="L116" s="5"/>
      <c r="M116" s="5"/>
      <c r="N116" s="5"/>
    </row>
    <row r="117" spans="1:14" ht="15.75" customHeight="1">
      <c r="A117" s="6" t="s">
        <v>223</v>
      </c>
      <c r="B117" s="7" t="s">
        <v>8</v>
      </c>
      <c r="C117" s="6" t="s">
        <v>248</v>
      </c>
      <c r="D117" s="8">
        <v>1</v>
      </c>
      <c r="E117" s="3" t="s">
        <v>12</v>
      </c>
      <c r="F117" s="178"/>
      <c r="G117" s="182"/>
      <c r="H117" s="186"/>
      <c r="I117" s="5"/>
      <c r="J117" s="5"/>
      <c r="K117" s="5"/>
      <c r="L117" s="5"/>
      <c r="M117" s="5"/>
      <c r="N117" s="5"/>
    </row>
    <row r="118" spans="1:14" ht="15.75" customHeight="1">
      <c r="A118" s="6" t="s">
        <v>249</v>
      </c>
      <c r="B118" s="7" t="s">
        <v>37</v>
      </c>
      <c r="C118" s="6" t="s">
        <v>250</v>
      </c>
      <c r="D118" s="8">
        <v>2</v>
      </c>
      <c r="E118" s="3" t="s">
        <v>10</v>
      </c>
      <c r="F118" s="180">
        <v>2</v>
      </c>
      <c r="G118" s="182"/>
      <c r="H118" s="186"/>
      <c r="I118" s="5"/>
      <c r="J118" s="5"/>
      <c r="K118" s="5"/>
      <c r="L118" s="5"/>
      <c r="M118" s="5"/>
      <c r="N118" s="5"/>
    </row>
    <row r="119" spans="1:14" ht="15.75" customHeight="1">
      <c r="A119" s="6" t="s">
        <v>249</v>
      </c>
      <c r="B119" s="10" t="s">
        <v>49</v>
      </c>
      <c r="C119" s="6" t="s">
        <v>251</v>
      </c>
      <c r="D119" s="8">
        <v>2</v>
      </c>
      <c r="E119" s="3" t="s">
        <v>36</v>
      </c>
      <c r="F119" s="179">
        <v>1</v>
      </c>
      <c r="G119" s="182"/>
      <c r="H119" s="186"/>
      <c r="I119" s="5"/>
      <c r="J119" s="5"/>
      <c r="K119" s="5"/>
      <c r="L119" s="5"/>
      <c r="M119" s="5"/>
      <c r="N119" s="5"/>
    </row>
    <row r="120" spans="1:14" ht="15.75" customHeight="1">
      <c r="A120" s="6" t="s">
        <v>249</v>
      </c>
      <c r="B120" s="10" t="s">
        <v>96</v>
      </c>
      <c r="C120" s="6" t="s">
        <v>252</v>
      </c>
      <c r="D120" s="8">
        <v>2</v>
      </c>
      <c r="E120" s="3" t="s">
        <v>36</v>
      </c>
      <c r="F120" s="178"/>
      <c r="G120" s="182"/>
      <c r="H120" s="186"/>
      <c r="I120" s="5"/>
      <c r="J120" s="5"/>
      <c r="K120" s="5"/>
      <c r="L120" s="5"/>
      <c r="M120" s="5"/>
      <c r="N120" s="5"/>
    </row>
    <row r="121" spans="1:14" ht="15.75" customHeight="1">
      <c r="A121" s="6" t="s">
        <v>249</v>
      </c>
      <c r="B121" s="10" t="s">
        <v>253</v>
      </c>
      <c r="C121" s="6" t="s">
        <v>254</v>
      </c>
      <c r="D121" s="8">
        <v>2</v>
      </c>
      <c r="E121" s="3" t="s">
        <v>36</v>
      </c>
      <c r="F121" s="178"/>
      <c r="G121" s="182"/>
      <c r="H121" s="186"/>
      <c r="I121" s="5"/>
      <c r="J121" s="5"/>
      <c r="K121" s="5"/>
      <c r="L121" s="5"/>
      <c r="M121" s="5"/>
      <c r="N121" s="5"/>
    </row>
    <row r="122" spans="1:14" ht="15.75" customHeight="1">
      <c r="A122" s="6" t="s">
        <v>249</v>
      </c>
      <c r="B122" s="7" t="s">
        <v>255</v>
      </c>
      <c r="C122" s="6" t="s">
        <v>256</v>
      </c>
      <c r="D122" s="8">
        <v>1</v>
      </c>
      <c r="E122" s="3" t="s">
        <v>257</v>
      </c>
      <c r="F122" s="178"/>
      <c r="G122" s="182"/>
      <c r="H122" s="187">
        <v>1</v>
      </c>
      <c r="I122" s="5"/>
      <c r="J122" s="5"/>
      <c r="K122" s="5"/>
      <c r="L122" s="5"/>
      <c r="M122" s="5"/>
      <c r="N122" s="5"/>
    </row>
    <row r="123" spans="1:14" ht="15.75" customHeight="1">
      <c r="A123" s="6" t="s">
        <v>249</v>
      </c>
      <c r="B123" s="7" t="s">
        <v>258</v>
      </c>
      <c r="C123" s="6" t="s">
        <v>259</v>
      </c>
      <c r="D123" s="8">
        <v>4</v>
      </c>
      <c r="E123" s="3" t="s">
        <v>44</v>
      </c>
      <c r="F123" s="178"/>
      <c r="G123" s="182"/>
      <c r="H123" s="185">
        <v>2</v>
      </c>
      <c r="I123" s="5"/>
      <c r="J123" s="5"/>
      <c r="K123" s="5"/>
      <c r="L123" s="5"/>
      <c r="M123" s="5"/>
      <c r="N123" s="5"/>
    </row>
    <row r="124" spans="1:14" ht="15.75" customHeight="1">
      <c r="A124" s="6" t="s">
        <v>249</v>
      </c>
      <c r="B124" s="7" t="s">
        <v>260</v>
      </c>
      <c r="C124" s="6" t="s">
        <v>261</v>
      </c>
      <c r="D124" s="8">
        <v>2</v>
      </c>
      <c r="E124" s="9"/>
      <c r="F124" s="178"/>
      <c r="G124" s="182"/>
      <c r="H124" s="186"/>
      <c r="I124" s="5"/>
      <c r="J124" s="5"/>
      <c r="K124" s="5"/>
      <c r="L124" s="5"/>
      <c r="M124" s="5"/>
      <c r="N124" s="5"/>
    </row>
    <row r="125" spans="1:14" ht="15.75" customHeight="1">
      <c r="A125" s="6" t="s">
        <v>249</v>
      </c>
      <c r="B125" s="10" t="s">
        <v>262</v>
      </c>
      <c r="C125" s="6" t="s">
        <v>263</v>
      </c>
      <c r="D125" s="11"/>
      <c r="E125" s="9"/>
      <c r="F125" s="178"/>
      <c r="G125" s="182"/>
      <c r="H125" s="186"/>
      <c r="I125" s="5"/>
      <c r="J125" s="5"/>
      <c r="K125" s="5"/>
      <c r="L125" s="5"/>
      <c r="M125" s="5"/>
      <c r="N125" s="5"/>
    </row>
    <row r="126" spans="1:14" ht="15.75" customHeight="1">
      <c r="A126" s="6" t="s">
        <v>264</v>
      </c>
      <c r="B126" s="7" t="s">
        <v>265</v>
      </c>
      <c r="C126" s="6" t="s">
        <v>266</v>
      </c>
      <c r="D126" s="8">
        <v>2</v>
      </c>
      <c r="E126" s="9"/>
      <c r="F126" s="178"/>
      <c r="G126" s="182"/>
      <c r="H126" s="186"/>
      <c r="I126" s="5"/>
      <c r="J126" s="5"/>
      <c r="K126" s="5"/>
      <c r="L126" s="5"/>
      <c r="M126" s="5"/>
      <c r="N126" s="5"/>
    </row>
    <row r="127" spans="1:14" ht="15.75" customHeight="1">
      <c r="A127" s="6" t="s">
        <v>267</v>
      </c>
      <c r="B127" s="10" t="s">
        <v>37</v>
      </c>
      <c r="C127" s="6" t="s">
        <v>268</v>
      </c>
      <c r="D127" s="8">
        <v>4</v>
      </c>
      <c r="E127" s="9"/>
      <c r="F127" s="178"/>
      <c r="G127" s="182"/>
      <c r="H127" s="186"/>
      <c r="I127" s="5"/>
      <c r="J127" s="5"/>
      <c r="K127" s="5"/>
      <c r="L127" s="5"/>
      <c r="M127" s="5"/>
      <c r="N127" s="5"/>
    </row>
    <row r="128" spans="1:14" ht="15.75" customHeight="1">
      <c r="A128" s="6" t="s">
        <v>267</v>
      </c>
      <c r="B128" s="10" t="s">
        <v>269</v>
      </c>
      <c r="C128" s="6" t="s">
        <v>270</v>
      </c>
      <c r="D128" s="8">
        <v>3</v>
      </c>
      <c r="E128" s="3" t="s">
        <v>12</v>
      </c>
      <c r="F128" s="178"/>
      <c r="G128" s="182"/>
      <c r="H128" s="186"/>
      <c r="I128" s="5"/>
      <c r="J128" s="5"/>
      <c r="K128" s="5"/>
      <c r="L128" s="5"/>
      <c r="M128" s="5"/>
      <c r="N128" s="5"/>
    </row>
    <row r="129" spans="1:14" ht="15.75" customHeight="1">
      <c r="A129" s="6" t="s">
        <v>267</v>
      </c>
      <c r="B129" s="7" t="s">
        <v>271</v>
      </c>
      <c r="C129" s="6" t="s">
        <v>272</v>
      </c>
      <c r="D129" s="8">
        <v>3</v>
      </c>
      <c r="E129" s="3" t="s">
        <v>44</v>
      </c>
      <c r="F129" s="178"/>
      <c r="G129" s="182"/>
      <c r="H129" s="185">
        <v>1</v>
      </c>
      <c r="I129" s="5"/>
      <c r="J129" s="5"/>
      <c r="K129" s="5"/>
      <c r="L129" s="5"/>
      <c r="M129" s="5"/>
      <c r="N129" s="5"/>
    </row>
    <row r="130" spans="1:14" ht="15.75" customHeight="1">
      <c r="A130" s="6" t="s">
        <v>267</v>
      </c>
      <c r="B130" s="10" t="s">
        <v>273</v>
      </c>
      <c r="C130" s="6" t="s">
        <v>274</v>
      </c>
      <c r="D130" s="8">
        <v>1</v>
      </c>
      <c r="E130" s="3" t="s">
        <v>12</v>
      </c>
      <c r="F130" s="178"/>
      <c r="G130" s="183">
        <v>1</v>
      </c>
      <c r="H130" s="186"/>
      <c r="I130" s="5"/>
      <c r="J130" s="5"/>
      <c r="K130" s="5"/>
      <c r="L130" s="5"/>
      <c r="M130" s="5"/>
      <c r="N130" s="5"/>
    </row>
    <row r="131" spans="1:14" ht="15.75" customHeight="1">
      <c r="A131" s="6" t="s">
        <v>267</v>
      </c>
      <c r="B131" s="10" t="s">
        <v>275</v>
      </c>
      <c r="C131" s="6" t="s">
        <v>276</v>
      </c>
      <c r="D131" s="8">
        <v>3</v>
      </c>
      <c r="E131" s="9"/>
      <c r="F131" s="178"/>
      <c r="G131" s="182"/>
      <c r="H131" s="186"/>
      <c r="I131" s="5"/>
      <c r="J131" s="5"/>
      <c r="K131" s="5"/>
      <c r="L131" s="5"/>
      <c r="M131" s="5"/>
      <c r="N131" s="5"/>
    </row>
    <row r="132" spans="1:14" ht="15.75" customHeight="1">
      <c r="A132" s="6" t="s">
        <v>267</v>
      </c>
      <c r="B132" s="7" t="s">
        <v>277</v>
      </c>
      <c r="C132" s="6" t="s">
        <v>278</v>
      </c>
      <c r="D132" s="8">
        <v>0</v>
      </c>
      <c r="E132" s="9"/>
      <c r="F132" s="178"/>
      <c r="G132" s="182"/>
      <c r="H132" s="186"/>
      <c r="I132" s="5"/>
      <c r="J132" s="5"/>
      <c r="K132" s="5"/>
      <c r="L132" s="5"/>
      <c r="M132" s="5"/>
      <c r="N132" s="5"/>
    </row>
    <row r="133" spans="1:14" ht="15.75" customHeight="1">
      <c r="A133" s="6" t="s">
        <v>267</v>
      </c>
      <c r="B133" s="7" t="s">
        <v>8</v>
      </c>
      <c r="C133" s="6" t="s">
        <v>279</v>
      </c>
      <c r="D133" s="8">
        <v>3</v>
      </c>
      <c r="E133" s="3" t="s">
        <v>280</v>
      </c>
      <c r="F133" s="178"/>
      <c r="G133" s="182"/>
      <c r="H133" s="187">
        <v>2</v>
      </c>
      <c r="I133" s="5"/>
      <c r="J133" s="5"/>
      <c r="K133" s="5"/>
      <c r="L133" s="5"/>
      <c r="M133" s="5"/>
      <c r="N133" s="5"/>
    </row>
    <row r="134" spans="1:14" ht="15.75" customHeight="1">
      <c r="A134" s="6" t="s">
        <v>267</v>
      </c>
      <c r="B134" s="10" t="s">
        <v>281</v>
      </c>
      <c r="C134" s="6" t="s">
        <v>282</v>
      </c>
      <c r="D134" s="8">
        <v>2</v>
      </c>
      <c r="E134" s="9"/>
      <c r="F134" s="178"/>
      <c r="G134" s="182"/>
      <c r="H134" s="186"/>
      <c r="I134" s="5"/>
      <c r="J134" s="5"/>
      <c r="K134" s="5"/>
      <c r="L134" s="5"/>
      <c r="M134" s="5"/>
      <c r="N134" s="5"/>
    </row>
    <row r="135" spans="1:14" ht="15.75" customHeight="1">
      <c r="A135" s="6" t="s">
        <v>267</v>
      </c>
      <c r="B135" s="7" t="s">
        <v>283</v>
      </c>
      <c r="C135" s="6" t="s">
        <v>272</v>
      </c>
      <c r="D135" s="8">
        <v>2</v>
      </c>
      <c r="E135" s="3" t="s">
        <v>10</v>
      </c>
      <c r="F135" s="178"/>
      <c r="G135" s="182"/>
      <c r="H135" s="185">
        <v>1</v>
      </c>
      <c r="I135" s="5"/>
      <c r="J135" s="5"/>
      <c r="K135" s="5"/>
      <c r="L135" s="5"/>
      <c r="M135" s="5"/>
      <c r="N135" s="5"/>
    </row>
    <row r="136" spans="1:14" ht="15.75" customHeight="1">
      <c r="A136" s="6" t="s">
        <v>267</v>
      </c>
      <c r="B136" s="10" t="s">
        <v>284</v>
      </c>
      <c r="C136" s="18" t="s">
        <v>285</v>
      </c>
      <c r="D136" s="6" t="s">
        <v>286</v>
      </c>
      <c r="E136" s="9"/>
      <c r="F136" s="178"/>
      <c r="G136" s="182"/>
      <c r="H136" s="186"/>
      <c r="I136" s="5"/>
      <c r="J136" s="5"/>
      <c r="K136" s="5"/>
      <c r="L136" s="5"/>
      <c r="M136" s="5"/>
      <c r="N136" s="5"/>
    </row>
    <row r="137" spans="1:14" ht="15.75" customHeight="1">
      <c r="A137" s="6" t="s">
        <v>267</v>
      </c>
      <c r="B137" s="10" t="s">
        <v>287</v>
      </c>
      <c r="C137" s="6" t="s">
        <v>288</v>
      </c>
      <c r="D137" s="8">
        <v>1</v>
      </c>
      <c r="E137" s="3" t="s">
        <v>36</v>
      </c>
      <c r="F137" s="178"/>
      <c r="G137" s="182"/>
      <c r="H137" s="186"/>
      <c r="I137" s="5"/>
      <c r="J137" s="5"/>
      <c r="K137" s="5"/>
      <c r="L137" s="5"/>
      <c r="M137" s="5"/>
      <c r="N137" s="5"/>
    </row>
    <row r="138" spans="1:14" ht="15.75" customHeight="1">
      <c r="A138" s="6" t="s">
        <v>267</v>
      </c>
      <c r="B138" s="10" t="s">
        <v>289</v>
      </c>
      <c r="C138" s="6" t="s">
        <v>290</v>
      </c>
      <c r="D138" s="8">
        <v>3</v>
      </c>
      <c r="E138" s="3" t="s">
        <v>291</v>
      </c>
      <c r="F138" s="178"/>
      <c r="G138" s="182">
        <v>1</v>
      </c>
      <c r="H138" s="186"/>
      <c r="I138" s="5"/>
      <c r="J138" s="5"/>
      <c r="K138" s="5"/>
      <c r="L138" s="5"/>
      <c r="M138" s="5"/>
      <c r="N138" s="5"/>
    </row>
    <row r="139" spans="1:14" ht="15.75" customHeight="1">
      <c r="A139" s="6" t="s">
        <v>267</v>
      </c>
      <c r="B139" s="10" t="s">
        <v>292</v>
      </c>
      <c r="C139" s="6" t="s">
        <v>293</v>
      </c>
      <c r="D139" s="8">
        <v>2</v>
      </c>
      <c r="E139" s="9"/>
      <c r="F139" s="178"/>
      <c r="G139" s="182"/>
      <c r="H139" s="186"/>
      <c r="I139" s="5"/>
      <c r="J139" s="5"/>
      <c r="K139" s="5"/>
      <c r="L139" s="5"/>
      <c r="M139" s="5"/>
      <c r="N139" s="5"/>
    </row>
    <row r="140" spans="1:14" ht="15.75" customHeight="1">
      <c r="A140" s="6" t="s">
        <v>267</v>
      </c>
      <c r="B140" s="7" t="s">
        <v>294</v>
      </c>
      <c r="C140" s="6" t="s">
        <v>279</v>
      </c>
      <c r="D140" s="8">
        <v>1</v>
      </c>
      <c r="E140" s="3" t="s">
        <v>10</v>
      </c>
      <c r="F140" s="178"/>
      <c r="G140" s="182"/>
      <c r="H140" s="186">
        <v>1</v>
      </c>
      <c r="I140" s="5"/>
      <c r="J140" s="5"/>
      <c r="K140" s="5"/>
      <c r="L140" s="5"/>
      <c r="M140" s="5"/>
      <c r="N140" s="5"/>
    </row>
    <row r="141" spans="1:14" ht="15.75" customHeight="1">
      <c r="A141" s="6" t="s">
        <v>267</v>
      </c>
      <c r="B141" s="7" t="s">
        <v>295</v>
      </c>
      <c r="C141" s="6" t="s">
        <v>276</v>
      </c>
      <c r="D141" s="8">
        <v>2</v>
      </c>
      <c r="E141" s="3" t="s">
        <v>10</v>
      </c>
      <c r="F141" s="178"/>
      <c r="G141" s="182"/>
      <c r="H141" s="185">
        <v>1</v>
      </c>
      <c r="I141" s="5"/>
      <c r="J141" s="5"/>
      <c r="K141" s="5"/>
      <c r="L141" s="5"/>
      <c r="M141" s="5"/>
      <c r="N141" s="5"/>
    </row>
    <row r="142" spans="1:14" ht="15.75" customHeight="1">
      <c r="A142" s="6" t="s">
        <v>267</v>
      </c>
      <c r="B142" s="10" t="s">
        <v>296</v>
      </c>
      <c r="C142" s="6" t="s">
        <v>297</v>
      </c>
      <c r="D142" s="8">
        <v>1</v>
      </c>
      <c r="E142" s="3" t="s">
        <v>12</v>
      </c>
      <c r="F142" s="178">
        <v>1</v>
      </c>
      <c r="G142" s="182"/>
      <c r="H142" s="186"/>
      <c r="I142" s="5"/>
      <c r="J142" s="5"/>
      <c r="K142" s="5"/>
      <c r="L142" s="5"/>
      <c r="M142" s="5"/>
      <c r="N142" s="5"/>
    </row>
    <row r="143" spans="1:14" ht="15.75" customHeight="1">
      <c r="A143" s="6" t="s">
        <v>298</v>
      </c>
      <c r="B143" s="10" t="s">
        <v>299</v>
      </c>
      <c r="C143" s="802" t="s">
        <v>300</v>
      </c>
      <c r="D143" s="803"/>
      <c r="E143" s="3" t="s">
        <v>291</v>
      </c>
      <c r="F143" s="178"/>
      <c r="G143" s="182">
        <v>1</v>
      </c>
      <c r="H143" s="186"/>
      <c r="I143" s="5"/>
      <c r="J143" s="5"/>
      <c r="K143" s="5"/>
      <c r="L143" s="5"/>
      <c r="M143" s="5"/>
      <c r="N143" s="5"/>
    </row>
    <row r="144" spans="1:14" ht="15.75" customHeight="1">
      <c r="A144" s="6" t="s">
        <v>298</v>
      </c>
      <c r="B144" s="10" t="s">
        <v>301</v>
      </c>
      <c r="C144" s="6" t="s">
        <v>302</v>
      </c>
      <c r="D144" s="8">
        <v>5</v>
      </c>
      <c r="E144" s="9"/>
      <c r="F144" s="178"/>
      <c r="G144" s="182"/>
      <c r="H144" s="186"/>
      <c r="I144" s="5"/>
      <c r="J144" s="5"/>
      <c r="K144" s="5"/>
      <c r="L144" s="5"/>
      <c r="M144" s="5"/>
      <c r="N144" s="5"/>
    </row>
    <row r="145" spans="1:14" ht="15.75" customHeight="1">
      <c r="A145" s="6" t="s">
        <v>298</v>
      </c>
      <c r="B145" s="10" t="s">
        <v>303</v>
      </c>
      <c r="C145" s="6" t="s">
        <v>304</v>
      </c>
      <c r="D145" s="8">
        <v>5</v>
      </c>
      <c r="E145" s="9"/>
      <c r="F145" s="178"/>
      <c r="G145" s="182"/>
      <c r="H145" s="186"/>
      <c r="I145" s="5"/>
      <c r="J145" s="5"/>
      <c r="K145" s="5"/>
      <c r="L145" s="5"/>
      <c r="M145" s="5"/>
      <c r="N145" s="5"/>
    </row>
    <row r="146" spans="1:14" ht="15.75" customHeight="1">
      <c r="A146" s="6" t="s">
        <v>298</v>
      </c>
      <c r="B146" s="10" t="s">
        <v>305</v>
      </c>
      <c r="C146" s="6" t="s">
        <v>306</v>
      </c>
      <c r="D146" s="8">
        <v>8</v>
      </c>
      <c r="E146" s="3" t="s">
        <v>307</v>
      </c>
      <c r="F146" s="178">
        <v>1</v>
      </c>
      <c r="G146" s="182"/>
      <c r="H146" s="186"/>
      <c r="I146" s="5" t="s">
        <v>857</v>
      </c>
      <c r="J146" s="5"/>
      <c r="K146" s="5"/>
      <c r="L146" s="5"/>
      <c r="M146" s="5"/>
      <c r="N146" s="5"/>
    </row>
    <row r="147" spans="1:14" ht="15.75" customHeight="1">
      <c r="A147" s="6" t="s">
        <v>298</v>
      </c>
      <c r="B147" s="10" t="s">
        <v>309</v>
      </c>
      <c r="C147" s="6" t="s">
        <v>310</v>
      </c>
      <c r="D147" s="8">
        <v>5</v>
      </c>
      <c r="E147" s="3" t="s">
        <v>36</v>
      </c>
      <c r="F147" s="178"/>
      <c r="G147" s="182"/>
      <c r="H147" s="186"/>
      <c r="I147" s="5"/>
      <c r="J147" s="5"/>
      <c r="K147" s="5"/>
      <c r="L147" s="5"/>
      <c r="M147" s="5"/>
      <c r="N147" s="5"/>
    </row>
    <row r="148" spans="1:14" ht="15.75" customHeight="1">
      <c r="A148" s="6" t="s">
        <v>298</v>
      </c>
      <c r="B148" s="10" t="s">
        <v>311</v>
      </c>
      <c r="C148" s="6" t="s">
        <v>312</v>
      </c>
      <c r="D148" s="8">
        <v>6</v>
      </c>
      <c r="E148" s="9"/>
      <c r="F148" s="178"/>
      <c r="G148" s="182"/>
      <c r="H148" s="186"/>
      <c r="I148" s="5"/>
      <c r="J148" s="5"/>
      <c r="K148" s="5"/>
      <c r="L148" s="5"/>
      <c r="M148" s="5"/>
      <c r="N148" s="5"/>
    </row>
    <row r="149" spans="1:14" ht="15.75" customHeight="1">
      <c r="A149" s="6" t="s">
        <v>298</v>
      </c>
      <c r="B149" s="10" t="s">
        <v>313</v>
      </c>
      <c r="C149" s="6" t="s">
        <v>314</v>
      </c>
      <c r="D149" s="8">
        <v>5</v>
      </c>
      <c r="E149" s="3" t="s">
        <v>315</v>
      </c>
      <c r="F149" s="178">
        <v>1</v>
      </c>
      <c r="G149" s="183">
        <v>1</v>
      </c>
      <c r="H149" s="186"/>
      <c r="I149" s="5"/>
      <c r="J149" s="5"/>
      <c r="K149" s="5"/>
      <c r="L149" s="5"/>
      <c r="M149" s="5"/>
      <c r="N149" s="5"/>
    </row>
    <row r="150" spans="1:14" ht="15.75" customHeight="1">
      <c r="A150" s="6" t="s">
        <v>298</v>
      </c>
      <c r="B150" s="10" t="s">
        <v>316</v>
      </c>
      <c r="C150" s="6" t="s">
        <v>317</v>
      </c>
      <c r="D150" s="8">
        <v>12</v>
      </c>
      <c r="E150" s="9"/>
      <c r="F150" s="178"/>
      <c r="G150" s="182"/>
      <c r="H150" s="186"/>
      <c r="I150" s="5"/>
      <c r="J150" s="5"/>
      <c r="K150" s="5"/>
      <c r="L150" s="5"/>
      <c r="M150" s="5"/>
      <c r="N150" s="5"/>
    </row>
    <row r="151" spans="1:14" ht="15.75" customHeight="1">
      <c r="A151" s="6" t="s">
        <v>298</v>
      </c>
      <c r="B151" s="10" t="s">
        <v>318</v>
      </c>
      <c r="C151" s="6" t="s">
        <v>319</v>
      </c>
      <c r="D151" s="8">
        <v>5</v>
      </c>
      <c r="E151" s="3" t="s">
        <v>320</v>
      </c>
      <c r="F151" s="179">
        <v>3</v>
      </c>
      <c r="G151" s="182"/>
      <c r="H151" s="186"/>
      <c r="I151" s="5" t="s">
        <v>856</v>
      </c>
      <c r="J151" s="5"/>
      <c r="K151" s="5"/>
      <c r="L151" s="5"/>
      <c r="M151" s="5"/>
      <c r="N151" s="5"/>
    </row>
    <row r="152" spans="1:14" ht="15.75" customHeight="1">
      <c r="A152" s="6" t="s">
        <v>298</v>
      </c>
      <c r="B152" s="10" t="s">
        <v>321</v>
      </c>
      <c r="C152" s="6" t="s">
        <v>322</v>
      </c>
      <c r="D152" s="8">
        <v>5</v>
      </c>
      <c r="E152" s="3" t="s">
        <v>12</v>
      </c>
      <c r="F152" s="178"/>
      <c r="G152" s="182"/>
      <c r="H152" s="186"/>
      <c r="I152" s="5"/>
      <c r="J152" s="5"/>
      <c r="K152" s="5"/>
      <c r="L152" s="5"/>
      <c r="M152" s="5"/>
      <c r="N152" s="5"/>
    </row>
    <row r="153" spans="1:14" ht="15.75" customHeight="1">
      <c r="A153" s="6" t="s">
        <v>298</v>
      </c>
      <c r="B153" s="7" t="s">
        <v>218</v>
      </c>
      <c r="C153" s="6" t="s">
        <v>323</v>
      </c>
      <c r="D153" s="8">
        <v>1</v>
      </c>
      <c r="E153" s="9"/>
      <c r="F153" s="178"/>
      <c r="G153" s="182"/>
      <c r="H153" s="186"/>
      <c r="I153" s="5"/>
      <c r="J153" s="5"/>
      <c r="K153" s="5"/>
      <c r="L153" s="5"/>
      <c r="M153" s="5"/>
      <c r="N153" s="5"/>
    </row>
    <row r="154" spans="1:14" ht="15.75" customHeight="1">
      <c r="A154" s="6" t="s">
        <v>298</v>
      </c>
      <c r="B154" s="7" t="s">
        <v>73</v>
      </c>
      <c r="C154" s="6" t="s">
        <v>324</v>
      </c>
      <c r="D154" s="8">
        <v>5</v>
      </c>
      <c r="E154" s="9"/>
      <c r="F154" s="178"/>
      <c r="G154" s="182"/>
      <c r="H154" s="186"/>
      <c r="I154" s="5"/>
      <c r="J154" s="5"/>
      <c r="K154" s="5"/>
      <c r="L154" s="5"/>
      <c r="M154" s="5"/>
      <c r="N154" s="5"/>
    </row>
    <row r="155" spans="1:14" ht="15.75" customHeight="1">
      <c r="A155" s="6" t="s">
        <v>298</v>
      </c>
      <c r="B155" s="10" t="s">
        <v>325</v>
      </c>
      <c r="C155" s="6" t="s">
        <v>326</v>
      </c>
      <c r="D155" s="8">
        <v>8</v>
      </c>
      <c r="E155" s="9"/>
      <c r="F155" s="178"/>
      <c r="G155" s="182"/>
      <c r="H155" s="186"/>
      <c r="I155" s="5"/>
      <c r="J155" s="5"/>
      <c r="K155" s="5"/>
      <c r="L155" s="5"/>
      <c r="M155" s="5"/>
      <c r="N155" s="5"/>
    </row>
    <row r="156" spans="1:14" ht="15.75" customHeight="1">
      <c r="A156" s="6" t="s">
        <v>327</v>
      </c>
      <c r="B156" s="10" t="s">
        <v>328</v>
      </c>
      <c r="C156" s="6" t="s">
        <v>329</v>
      </c>
      <c r="D156" s="8">
        <v>4</v>
      </c>
      <c r="E156" s="9"/>
      <c r="F156" s="178"/>
      <c r="G156" s="182"/>
      <c r="H156" s="186"/>
      <c r="I156" s="5"/>
      <c r="J156" s="5"/>
      <c r="K156" s="5"/>
      <c r="L156" s="5"/>
      <c r="M156" s="5"/>
      <c r="N156" s="5"/>
    </row>
    <row r="157" spans="1:14" ht="15.75" customHeight="1">
      <c r="A157" s="6" t="s">
        <v>327</v>
      </c>
      <c r="B157" s="10" t="s">
        <v>37</v>
      </c>
      <c r="C157" s="6" t="s">
        <v>330</v>
      </c>
      <c r="D157" s="8">
        <v>12</v>
      </c>
      <c r="E157" s="3" t="s">
        <v>36</v>
      </c>
      <c r="F157" s="178"/>
      <c r="G157" s="182"/>
      <c r="H157" s="186"/>
      <c r="I157" s="5"/>
      <c r="J157" s="5"/>
      <c r="K157" s="5"/>
      <c r="L157" s="5"/>
      <c r="M157" s="5"/>
      <c r="N157" s="5"/>
    </row>
    <row r="158" spans="1:14" ht="15.75" customHeight="1">
      <c r="A158" s="6" t="s">
        <v>327</v>
      </c>
      <c r="B158" s="10" t="s">
        <v>331</v>
      </c>
      <c r="C158" s="6" t="s">
        <v>332</v>
      </c>
      <c r="D158" s="8">
        <v>14</v>
      </c>
      <c r="E158" s="9"/>
      <c r="F158" s="178"/>
      <c r="G158" s="182"/>
      <c r="H158" s="186"/>
      <c r="I158" s="5"/>
      <c r="J158" s="5"/>
      <c r="K158" s="5"/>
      <c r="L158" s="5"/>
      <c r="M158" s="5"/>
      <c r="N158" s="5"/>
    </row>
    <row r="159" spans="1:14" ht="15.75" customHeight="1">
      <c r="A159" s="6" t="s">
        <v>327</v>
      </c>
      <c r="B159" s="10" t="s">
        <v>333</v>
      </c>
      <c r="C159" s="6" t="s">
        <v>334</v>
      </c>
      <c r="D159" s="8">
        <v>4</v>
      </c>
      <c r="E159" s="9"/>
      <c r="F159" s="178"/>
      <c r="G159" s="182"/>
      <c r="H159" s="186"/>
      <c r="I159" s="5"/>
      <c r="J159" s="5"/>
      <c r="K159" s="5"/>
      <c r="L159" s="5"/>
      <c r="M159" s="5"/>
      <c r="N159" s="5"/>
    </row>
    <row r="160" spans="1:14" ht="15.75" customHeight="1">
      <c r="A160" s="6" t="s">
        <v>327</v>
      </c>
      <c r="B160" s="10" t="s">
        <v>335</v>
      </c>
      <c r="C160" s="6" t="s">
        <v>336</v>
      </c>
      <c r="D160" s="8">
        <v>7</v>
      </c>
      <c r="E160" s="3" t="s">
        <v>291</v>
      </c>
      <c r="F160" s="178"/>
      <c r="G160" s="182"/>
      <c r="H160" s="186"/>
      <c r="I160" s="5"/>
      <c r="J160" s="5"/>
      <c r="K160" s="5"/>
      <c r="L160" s="5"/>
      <c r="M160" s="5"/>
      <c r="N160" s="5"/>
    </row>
    <row r="161" spans="1:14" ht="15.75" customHeight="1">
      <c r="A161" s="6" t="s">
        <v>327</v>
      </c>
      <c r="B161" s="10" t="s">
        <v>337</v>
      </c>
      <c r="C161" s="6" t="s">
        <v>338</v>
      </c>
      <c r="D161" s="8">
        <v>5</v>
      </c>
      <c r="E161" s="9"/>
      <c r="F161" s="178"/>
      <c r="G161" s="182"/>
      <c r="H161" s="186"/>
      <c r="I161" s="5"/>
      <c r="J161" s="5"/>
      <c r="K161" s="5"/>
      <c r="L161" s="5"/>
      <c r="M161" s="5"/>
      <c r="N161" s="5"/>
    </row>
    <row r="162" spans="1:14" ht="15.75" customHeight="1">
      <c r="A162" s="6" t="s">
        <v>327</v>
      </c>
      <c r="B162" s="7" t="s">
        <v>339</v>
      </c>
      <c r="C162" s="6" t="s">
        <v>324</v>
      </c>
      <c r="D162" s="8">
        <v>14</v>
      </c>
      <c r="E162" s="3" t="s">
        <v>340</v>
      </c>
      <c r="F162" s="178"/>
      <c r="G162" s="182">
        <v>1</v>
      </c>
      <c r="H162" s="186">
        <v>1</v>
      </c>
      <c r="I162" s="5"/>
      <c r="J162" s="5"/>
      <c r="K162" s="5"/>
      <c r="L162" s="5"/>
      <c r="M162" s="5"/>
      <c r="N162" s="5"/>
    </row>
    <row r="163" spans="1:14" ht="15.75" customHeight="1">
      <c r="A163" s="6" t="s">
        <v>327</v>
      </c>
      <c r="B163" s="7" t="s">
        <v>341</v>
      </c>
      <c r="C163" s="6" t="s">
        <v>342</v>
      </c>
      <c r="D163" s="8">
        <v>3</v>
      </c>
      <c r="E163" s="3" t="s">
        <v>44</v>
      </c>
      <c r="F163" s="178"/>
      <c r="G163" s="182"/>
      <c r="H163" s="187">
        <v>2</v>
      </c>
      <c r="I163" s="5"/>
      <c r="J163" s="5"/>
      <c r="K163" s="5"/>
      <c r="L163" s="5"/>
      <c r="M163" s="5"/>
      <c r="N163" s="5"/>
    </row>
    <row r="164" spans="1:14" ht="15.75" customHeight="1">
      <c r="A164" s="6" t="s">
        <v>327</v>
      </c>
      <c r="B164" s="10" t="s">
        <v>343</v>
      </c>
      <c r="C164" s="6" t="s">
        <v>344</v>
      </c>
      <c r="D164" s="8">
        <v>6</v>
      </c>
      <c r="E164" s="9"/>
      <c r="F164" s="178"/>
      <c r="G164" s="182"/>
      <c r="H164" s="186"/>
      <c r="I164" s="5"/>
      <c r="J164" s="5"/>
      <c r="K164" s="5"/>
      <c r="L164" s="5"/>
      <c r="M164" s="5"/>
      <c r="N164" s="5"/>
    </row>
    <row r="165" spans="1:14" ht="15.75" customHeight="1">
      <c r="A165" s="6" t="s">
        <v>327</v>
      </c>
      <c r="B165" s="10" t="s">
        <v>345</v>
      </c>
      <c r="C165" s="6" t="s">
        <v>346</v>
      </c>
      <c r="D165" s="8">
        <v>3</v>
      </c>
      <c r="E165" s="3" t="s">
        <v>36</v>
      </c>
      <c r="F165" s="178">
        <v>1</v>
      </c>
      <c r="G165" s="182"/>
      <c r="H165" s="186"/>
      <c r="I165" s="13"/>
      <c r="J165" s="5"/>
      <c r="K165" s="5"/>
      <c r="L165" s="5"/>
      <c r="M165" s="5"/>
      <c r="N165" s="5"/>
    </row>
    <row r="166" spans="1:14" ht="15.75" customHeight="1">
      <c r="A166" s="6" t="s">
        <v>327</v>
      </c>
      <c r="B166" s="10" t="s">
        <v>347</v>
      </c>
      <c r="C166" s="6" t="s">
        <v>348</v>
      </c>
      <c r="D166" s="11"/>
      <c r="E166" s="9"/>
      <c r="F166" s="178"/>
      <c r="G166" s="182"/>
      <c r="H166" s="186"/>
      <c r="I166" s="5"/>
      <c r="J166" s="5"/>
      <c r="K166" s="5"/>
      <c r="L166" s="5"/>
      <c r="M166" s="5"/>
      <c r="N166" s="5"/>
    </row>
    <row r="167" spans="1:14" ht="15.75" customHeight="1">
      <c r="A167" s="6" t="s">
        <v>349</v>
      </c>
      <c r="B167" s="10" t="s">
        <v>350</v>
      </c>
      <c r="C167" s="6" t="s">
        <v>351</v>
      </c>
      <c r="D167" s="8">
        <v>2</v>
      </c>
      <c r="E167" s="9"/>
      <c r="F167" s="178"/>
      <c r="G167" s="182"/>
      <c r="H167" s="186"/>
      <c r="I167" s="5"/>
      <c r="J167" s="5"/>
      <c r="K167" s="5"/>
      <c r="L167" s="5"/>
      <c r="M167" s="5"/>
      <c r="N167" s="5"/>
    </row>
    <row r="168" spans="1:14" ht="15.75" customHeight="1">
      <c r="A168" s="6" t="s">
        <v>349</v>
      </c>
      <c r="B168" s="10" t="s">
        <v>98</v>
      </c>
      <c r="C168" s="6" t="s">
        <v>352</v>
      </c>
      <c r="D168" s="8">
        <v>8</v>
      </c>
      <c r="E168" s="3" t="s">
        <v>36</v>
      </c>
      <c r="F168" s="178">
        <v>1</v>
      </c>
      <c r="G168" s="182"/>
      <c r="H168" s="186"/>
      <c r="I168" s="5"/>
      <c r="J168" s="5"/>
      <c r="K168" s="5"/>
      <c r="L168" s="5"/>
      <c r="M168" s="5"/>
      <c r="N168" s="5"/>
    </row>
    <row r="169" spans="1:14" ht="15.75" customHeight="1">
      <c r="A169" s="6" t="s">
        <v>349</v>
      </c>
      <c r="B169" s="10" t="s">
        <v>353</v>
      </c>
      <c r="C169" s="6" t="s">
        <v>354</v>
      </c>
      <c r="D169" s="8">
        <v>14</v>
      </c>
      <c r="E169" s="9"/>
      <c r="F169" s="178"/>
      <c r="G169" s="182"/>
      <c r="H169" s="186"/>
      <c r="I169" s="5"/>
      <c r="J169" s="5"/>
      <c r="K169" s="5"/>
      <c r="L169" s="5"/>
      <c r="M169" s="5"/>
      <c r="N169" s="5"/>
    </row>
    <row r="170" spans="1:14" ht="15.75" customHeight="1">
      <c r="A170" s="6" t="s">
        <v>349</v>
      </c>
      <c r="B170" s="10" t="s">
        <v>355</v>
      </c>
      <c r="C170" s="6" t="s">
        <v>356</v>
      </c>
      <c r="D170" s="8">
        <v>1</v>
      </c>
      <c r="E170" s="9"/>
      <c r="F170" s="178"/>
      <c r="G170" s="182"/>
      <c r="H170" s="186"/>
      <c r="I170" s="5"/>
      <c r="J170" s="5"/>
      <c r="K170" s="5"/>
      <c r="L170" s="5"/>
      <c r="M170" s="5"/>
      <c r="N170" s="5"/>
    </row>
    <row r="171" spans="1:14" ht="15.75" customHeight="1">
      <c r="A171" s="6" t="s">
        <v>349</v>
      </c>
      <c r="B171" s="10" t="s">
        <v>357</v>
      </c>
      <c r="C171" s="6" t="s">
        <v>358</v>
      </c>
      <c r="D171" s="11"/>
      <c r="E171" s="9"/>
      <c r="F171" s="178"/>
      <c r="G171" s="182"/>
      <c r="H171" s="186"/>
      <c r="I171" s="5"/>
      <c r="J171" s="5"/>
      <c r="K171" s="5"/>
      <c r="L171" s="5"/>
      <c r="M171" s="5"/>
      <c r="N171" s="5"/>
    </row>
    <row r="172" spans="1:14" ht="15.75" customHeight="1">
      <c r="A172" s="6" t="s">
        <v>349</v>
      </c>
      <c r="B172" s="7" t="s">
        <v>359</v>
      </c>
      <c r="C172" s="6" t="s">
        <v>360</v>
      </c>
      <c r="D172" s="8">
        <v>11</v>
      </c>
      <c r="E172" s="3" t="s">
        <v>361</v>
      </c>
      <c r="F172" s="178"/>
      <c r="G172" s="182"/>
      <c r="H172" s="186">
        <v>2</v>
      </c>
      <c r="I172" s="5"/>
      <c r="J172" s="5"/>
      <c r="K172" s="5"/>
      <c r="L172" s="5"/>
      <c r="M172" s="5"/>
      <c r="N172" s="5"/>
    </row>
    <row r="173" spans="1:14" ht="15.75" customHeight="1">
      <c r="A173" s="6" t="s">
        <v>349</v>
      </c>
      <c r="B173" s="10" t="s">
        <v>362</v>
      </c>
      <c r="C173" s="6" t="s">
        <v>326</v>
      </c>
      <c r="D173" s="8">
        <v>2</v>
      </c>
      <c r="E173" s="9"/>
      <c r="F173" s="178"/>
      <c r="G173" s="182"/>
      <c r="H173" s="186"/>
      <c r="I173" s="5"/>
      <c r="J173" s="5"/>
      <c r="K173" s="5"/>
      <c r="L173" s="5"/>
      <c r="M173" s="5"/>
      <c r="N173" s="5"/>
    </row>
    <row r="174" spans="1:14" ht="15.75" customHeight="1">
      <c r="A174" s="6" t="s">
        <v>349</v>
      </c>
      <c r="B174" s="10" t="s">
        <v>363</v>
      </c>
      <c r="C174" s="6" t="s">
        <v>364</v>
      </c>
      <c r="D174" s="11"/>
      <c r="E174" s="9"/>
      <c r="F174" s="178"/>
      <c r="G174" s="182"/>
      <c r="H174" s="186"/>
      <c r="I174" s="5"/>
      <c r="J174" s="5"/>
      <c r="K174" s="5"/>
      <c r="L174" s="5"/>
      <c r="M174" s="5"/>
      <c r="N174" s="5"/>
    </row>
    <row r="175" spans="1:14" ht="15.75" customHeight="1">
      <c r="A175" s="6" t="s">
        <v>349</v>
      </c>
      <c r="B175" s="10" t="s">
        <v>365</v>
      </c>
      <c r="C175" s="6" t="s">
        <v>366</v>
      </c>
      <c r="D175" s="8">
        <v>1</v>
      </c>
      <c r="E175" s="9"/>
      <c r="F175" s="178">
        <v>1</v>
      </c>
      <c r="G175" s="182"/>
      <c r="H175" s="186"/>
      <c r="I175" s="5"/>
      <c r="J175" s="5"/>
      <c r="K175" s="5"/>
      <c r="L175" s="5"/>
      <c r="M175" s="5"/>
      <c r="N175" s="5"/>
    </row>
    <row r="176" spans="1:14" ht="15.75" customHeight="1">
      <c r="A176" s="6" t="s">
        <v>349</v>
      </c>
      <c r="B176" s="10" t="s">
        <v>367</v>
      </c>
      <c r="C176" s="6" t="s">
        <v>368</v>
      </c>
      <c r="D176" s="8">
        <v>8</v>
      </c>
      <c r="E176" s="9"/>
      <c r="F176" s="178"/>
      <c r="G176" s="182"/>
      <c r="H176" s="186"/>
      <c r="I176" s="5"/>
      <c r="J176" s="5"/>
      <c r="K176" s="5"/>
      <c r="L176" s="5"/>
      <c r="M176" s="5"/>
      <c r="N176" s="5"/>
    </row>
    <row r="177" spans="1:14" ht="15.75" customHeight="1">
      <c r="A177" s="6" t="s">
        <v>349</v>
      </c>
      <c r="B177" s="10" t="s">
        <v>369</v>
      </c>
      <c r="C177" s="6" t="s">
        <v>370</v>
      </c>
      <c r="D177" s="8">
        <v>5</v>
      </c>
      <c r="E177" s="9"/>
      <c r="F177" s="178"/>
      <c r="G177" s="183">
        <v>1</v>
      </c>
      <c r="H177" s="186"/>
      <c r="I177" s="5"/>
      <c r="J177" s="5"/>
      <c r="K177" s="5"/>
      <c r="L177" s="5"/>
      <c r="M177" s="5"/>
      <c r="N177" s="5"/>
    </row>
    <row r="178" spans="1:14" ht="15.75" customHeight="1">
      <c r="A178" s="6" t="s">
        <v>349</v>
      </c>
      <c r="B178" s="10" t="s">
        <v>371</v>
      </c>
      <c r="C178" s="6" t="s">
        <v>372</v>
      </c>
      <c r="D178" s="11"/>
      <c r="E178" s="3" t="s">
        <v>36</v>
      </c>
      <c r="F178" s="178"/>
      <c r="G178" s="182"/>
      <c r="H178" s="186"/>
      <c r="I178" s="5"/>
      <c r="J178" s="5"/>
      <c r="K178" s="5"/>
      <c r="L178" s="5"/>
      <c r="M178" s="5"/>
      <c r="N178" s="5"/>
    </row>
    <row r="179" spans="1:14" ht="15.75" customHeight="1">
      <c r="A179" s="6" t="s">
        <v>349</v>
      </c>
      <c r="B179" s="7" t="s">
        <v>373</v>
      </c>
      <c r="C179" s="6" t="s">
        <v>342</v>
      </c>
      <c r="D179" s="8">
        <v>2</v>
      </c>
      <c r="E179" s="3" t="s">
        <v>291</v>
      </c>
      <c r="F179" s="179">
        <v>1</v>
      </c>
      <c r="G179" s="182"/>
      <c r="H179" s="186">
        <v>1</v>
      </c>
      <c r="I179" s="5"/>
      <c r="J179" s="5"/>
      <c r="K179" s="5"/>
      <c r="L179" s="5"/>
      <c r="M179" s="5"/>
      <c r="N179" s="5"/>
    </row>
    <row r="180" spans="1:14" ht="15.75" customHeight="1">
      <c r="A180" s="6" t="s">
        <v>349</v>
      </c>
      <c r="B180" s="10" t="s">
        <v>374</v>
      </c>
      <c r="C180" s="6" t="s">
        <v>354</v>
      </c>
      <c r="D180" s="11"/>
      <c r="E180" s="9"/>
      <c r="F180" s="178"/>
      <c r="G180" s="182"/>
      <c r="H180" s="186"/>
      <c r="I180" s="5"/>
      <c r="J180" s="5"/>
      <c r="K180" s="5"/>
      <c r="L180" s="5"/>
      <c r="M180" s="5"/>
      <c r="N180" s="5"/>
    </row>
    <row r="181" spans="1:14" ht="15.75" customHeight="1">
      <c r="A181" s="6" t="s">
        <v>349</v>
      </c>
      <c r="B181" s="10" t="s">
        <v>375</v>
      </c>
      <c r="C181" s="6" t="s">
        <v>376</v>
      </c>
      <c r="D181" s="8">
        <v>1</v>
      </c>
      <c r="E181" s="9"/>
      <c r="F181" s="178"/>
      <c r="G181" s="182"/>
      <c r="H181" s="186"/>
      <c r="I181" s="5"/>
      <c r="J181" s="5"/>
      <c r="K181" s="5"/>
      <c r="L181" s="5"/>
      <c r="M181" s="5"/>
      <c r="N181" s="5"/>
    </row>
    <row r="182" spans="1:14" ht="15.75" customHeight="1">
      <c r="A182" s="6" t="s">
        <v>377</v>
      </c>
      <c r="B182" s="10" t="s">
        <v>378</v>
      </c>
      <c r="C182" s="6" t="s">
        <v>379</v>
      </c>
      <c r="D182" s="8">
        <v>2</v>
      </c>
      <c r="E182" s="9"/>
      <c r="F182" s="178"/>
      <c r="G182" s="182"/>
      <c r="H182" s="186"/>
      <c r="I182" s="5"/>
      <c r="J182" s="5"/>
      <c r="K182" s="5"/>
      <c r="L182" s="5"/>
      <c r="M182" s="5"/>
      <c r="N182" s="5"/>
    </row>
    <row r="183" spans="1:14" ht="15.75" customHeight="1">
      <c r="A183" s="6" t="s">
        <v>377</v>
      </c>
      <c r="B183" s="10" t="s">
        <v>37</v>
      </c>
      <c r="C183" s="6" t="s">
        <v>380</v>
      </c>
      <c r="D183" s="8">
        <v>4</v>
      </c>
      <c r="E183" s="9"/>
      <c r="F183" s="178"/>
      <c r="G183" s="182"/>
      <c r="H183" s="186"/>
      <c r="I183" s="5"/>
      <c r="J183" s="5"/>
      <c r="K183" s="5"/>
      <c r="L183" s="5"/>
      <c r="M183" s="5"/>
      <c r="N183" s="5"/>
    </row>
    <row r="184" spans="1:14" ht="15.75" customHeight="1">
      <c r="A184" s="6" t="s">
        <v>377</v>
      </c>
      <c r="B184" s="10" t="s">
        <v>224</v>
      </c>
      <c r="C184" s="6" t="s">
        <v>381</v>
      </c>
      <c r="D184" s="8">
        <v>6</v>
      </c>
      <c r="E184" s="9"/>
      <c r="F184" s="178"/>
      <c r="G184" s="182"/>
      <c r="H184" s="186"/>
      <c r="I184" s="5"/>
      <c r="J184" s="5"/>
      <c r="K184" s="5"/>
      <c r="L184" s="5"/>
      <c r="M184" s="5"/>
      <c r="N184" s="5"/>
    </row>
    <row r="185" spans="1:14" ht="15.75" customHeight="1">
      <c r="A185" s="6" t="s">
        <v>377</v>
      </c>
      <c r="B185" s="10" t="s">
        <v>382</v>
      </c>
      <c r="C185" s="6" t="s">
        <v>376</v>
      </c>
      <c r="D185" s="8">
        <v>1</v>
      </c>
      <c r="E185" s="9"/>
      <c r="F185" s="178"/>
      <c r="G185" s="182"/>
      <c r="H185" s="186"/>
      <c r="I185" s="5"/>
      <c r="J185" s="5"/>
      <c r="K185" s="5"/>
      <c r="L185" s="5"/>
      <c r="M185" s="5"/>
      <c r="N185" s="5"/>
    </row>
    <row r="186" spans="1:14" ht="15.75" customHeight="1">
      <c r="A186" s="6" t="s">
        <v>377</v>
      </c>
      <c r="B186" s="7" t="s">
        <v>73</v>
      </c>
      <c r="C186" s="6" t="s">
        <v>360</v>
      </c>
      <c r="D186" s="8">
        <v>6</v>
      </c>
      <c r="E186" s="3" t="s">
        <v>10</v>
      </c>
      <c r="F186" s="178"/>
      <c r="G186" s="182"/>
      <c r="H186" s="186">
        <v>1</v>
      </c>
      <c r="I186" s="5"/>
      <c r="J186" s="5"/>
      <c r="K186" s="5"/>
      <c r="L186" s="5"/>
      <c r="M186" s="5"/>
      <c r="N186" s="5"/>
    </row>
    <row r="187" spans="1:14" ht="15.75" customHeight="1">
      <c r="A187" s="6" t="s">
        <v>377</v>
      </c>
      <c r="B187" s="10" t="s">
        <v>383</v>
      </c>
      <c r="C187" s="6" t="s">
        <v>384</v>
      </c>
      <c r="D187" s="8">
        <v>3</v>
      </c>
      <c r="E187" s="9"/>
      <c r="F187" s="178"/>
      <c r="G187" s="182"/>
      <c r="H187" s="186"/>
      <c r="I187" s="5"/>
      <c r="J187" s="5"/>
      <c r="K187" s="5"/>
      <c r="L187" s="5"/>
      <c r="M187" s="5"/>
      <c r="N187" s="5"/>
    </row>
    <row r="188" spans="1:14" ht="15.75" customHeight="1">
      <c r="A188" s="6" t="s">
        <v>377</v>
      </c>
      <c r="B188" s="7" t="s">
        <v>73</v>
      </c>
      <c r="C188" s="6" t="s">
        <v>385</v>
      </c>
      <c r="D188" s="8">
        <v>14</v>
      </c>
      <c r="E188" s="9"/>
      <c r="F188" s="178">
        <v>1</v>
      </c>
      <c r="G188" s="182"/>
      <c r="H188" s="186">
        <v>1</v>
      </c>
      <c r="I188" s="5"/>
      <c r="J188" s="5"/>
      <c r="K188" s="5"/>
      <c r="L188" s="5"/>
      <c r="M188" s="5"/>
      <c r="N188" s="5"/>
    </row>
    <row r="189" spans="1:14" ht="15.75" customHeight="1">
      <c r="A189" s="6" t="s">
        <v>377</v>
      </c>
      <c r="B189" s="10" t="s">
        <v>386</v>
      </c>
      <c r="C189" s="6" t="s">
        <v>387</v>
      </c>
      <c r="D189" s="8">
        <v>6</v>
      </c>
      <c r="E189" s="9"/>
      <c r="F189" s="178"/>
      <c r="G189" s="182"/>
      <c r="H189" s="186"/>
      <c r="I189" s="5"/>
      <c r="J189" s="5"/>
      <c r="K189" s="5"/>
      <c r="L189" s="5"/>
      <c r="M189" s="5"/>
      <c r="N189" s="5"/>
    </row>
    <row r="190" spans="1:14" ht="15.75" customHeight="1">
      <c r="A190" s="6" t="s">
        <v>377</v>
      </c>
      <c r="B190" s="10" t="s">
        <v>388</v>
      </c>
      <c r="C190" s="6" t="s">
        <v>389</v>
      </c>
      <c r="D190" s="8">
        <v>10</v>
      </c>
      <c r="E190" s="9"/>
      <c r="F190" s="178"/>
      <c r="G190" s="182"/>
      <c r="H190" s="186"/>
      <c r="I190" s="5"/>
      <c r="J190" s="5"/>
      <c r="K190" s="5"/>
      <c r="L190" s="5"/>
      <c r="M190" s="5"/>
      <c r="N190" s="5"/>
    </row>
    <row r="191" spans="1:14" ht="15.75" customHeight="1">
      <c r="A191" s="6" t="s">
        <v>377</v>
      </c>
      <c r="B191" s="10" t="s">
        <v>390</v>
      </c>
      <c r="C191" s="6" t="s">
        <v>391</v>
      </c>
      <c r="D191" s="8">
        <v>6</v>
      </c>
      <c r="E191" s="9"/>
      <c r="F191" s="178"/>
      <c r="G191" s="182"/>
      <c r="H191" s="186"/>
      <c r="I191" s="5"/>
      <c r="J191" s="5"/>
      <c r="K191" s="5"/>
      <c r="L191" s="5"/>
      <c r="M191" s="5"/>
      <c r="N191" s="5"/>
    </row>
    <row r="192" spans="1:14" ht="15.75" customHeight="1">
      <c r="A192" s="6" t="s">
        <v>377</v>
      </c>
      <c r="B192" s="10" t="s">
        <v>392</v>
      </c>
      <c r="C192" s="6" t="s">
        <v>393</v>
      </c>
      <c r="D192" s="8">
        <v>8</v>
      </c>
      <c r="E192" s="9"/>
      <c r="F192" s="178"/>
      <c r="G192" s="182"/>
      <c r="H192" s="186"/>
      <c r="I192" s="5"/>
      <c r="J192" s="5"/>
      <c r="K192" s="5"/>
      <c r="L192" s="5"/>
      <c r="M192" s="5"/>
      <c r="N192" s="5"/>
    </row>
    <row r="193" spans="1:14" ht="15.75" customHeight="1">
      <c r="A193" s="6" t="s">
        <v>377</v>
      </c>
      <c r="B193" s="10" t="s">
        <v>394</v>
      </c>
      <c r="C193" s="6" t="s">
        <v>395</v>
      </c>
      <c r="D193" s="8">
        <v>16</v>
      </c>
      <c r="E193" s="3" t="s">
        <v>396</v>
      </c>
      <c r="F193" s="178">
        <v>2</v>
      </c>
      <c r="G193" s="182"/>
      <c r="H193" s="186"/>
      <c r="I193" s="5"/>
      <c r="J193" s="5"/>
      <c r="K193" s="5"/>
      <c r="L193" s="5"/>
      <c r="M193" s="5"/>
      <c r="N193" s="5"/>
    </row>
    <row r="194" spans="1:14" ht="15.75" customHeight="1">
      <c r="A194" s="6" t="s">
        <v>377</v>
      </c>
      <c r="B194" s="10" t="s">
        <v>397</v>
      </c>
      <c r="C194" s="6" t="s">
        <v>398</v>
      </c>
      <c r="D194" s="11"/>
      <c r="E194" s="9"/>
      <c r="F194" s="178"/>
      <c r="G194" s="182"/>
      <c r="H194" s="186"/>
      <c r="I194" s="5"/>
      <c r="J194" s="5"/>
      <c r="K194" s="5"/>
      <c r="L194" s="5"/>
      <c r="M194" s="5"/>
      <c r="N194" s="5"/>
    </row>
    <row r="195" spans="1:14" ht="15.75" customHeight="1">
      <c r="A195" s="6" t="s">
        <v>377</v>
      </c>
      <c r="B195" s="10" t="s">
        <v>37</v>
      </c>
      <c r="C195" s="6" t="s">
        <v>399</v>
      </c>
      <c r="D195" s="8">
        <v>5</v>
      </c>
      <c r="E195" s="9"/>
      <c r="F195" s="178"/>
      <c r="G195" s="182"/>
      <c r="H195" s="186"/>
      <c r="I195" s="5"/>
      <c r="J195" s="5"/>
      <c r="K195" s="5"/>
      <c r="L195" s="5"/>
      <c r="M195" s="5"/>
      <c r="N195" s="5"/>
    </row>
    <row r="196" spans="1:14" ht="15.75" customHeight="1">
      <c r="A196" s="6" t="s">
        <v>377</v>
      </c>
      <c r="B196" s="10" t="s">
        <v>400</v>
      </c>
      <c r="C196" s="6" t="s">
        <v>401</v>
      </c>
      <c r="D196" s="8">
        <v>9</v>
      </c>
      <c r="E196" s="9"/>
      <c r="F196" s="178"/>
      <c r="G196" s="182"/>
      <c r="H196" s="186"/>
      <c r="I196" s="5"/>
      <c r="J196" s="5"/>
      <c r="K196" s="5"/>
      <c r="L196" s="5"/>
      <c r="M196" s="5"/>
      <c r="N196" s="5"/>
    </row>
    <row r="197" spans="1:14" ht="15.75" customHeight="1">
      <c r="A197" s="6" t="s">
        <v>377</v>
      </c>
      <c r="B197" s="10" t="s">
        <v>402</v>
      </c>
      <c r="C197" s="6" t="s">
        <v>401</v>
      </c>
      <c r="D197" s="11"/>
      <c r="E197" s="9"/>
      <c r="F197" s="178"/>
      <c r="G197" s="182"/>
      <c r="H197" s="186"/>
      <c r="I197" s="5"/>
      <c r="J197" s="5"/>
      <c r="K197" s="5"/>
      <c r="L197" s="5"/>
      <c r="M197" s="5"/>
      <c r="N197" s="5"/>
    </row>
    <row r="198" spans="1:14" ht="15.75" customHeight="1">
      <c r="A198" s="6" t="s">
        <v>377</v>
      </c>
      <c r="B198" s="10" t="s">
        <v>403</v>
      </c>
      <c r="C198" s="6" t="s">
        <v>404</v>
      </c>
      <c r="D198" s="8">
        <v>4</v>
      </c>
      <c r="E198" s="9"/>
      <c r="F198" s="178"/>
      <c r="G198" s="182"/>
      <c r="H198" s="186"/>
      <c r="I198" s="5"/>
      <c r="J198" s="5"/>
      <c r="K198" s="5"/>
      <c r="L198" s="5"/>
      <c r="M198" s="5"/>
      <c r="N198" s="5"/>
    </row>
    <row r="199" spans="1:14" ht="15.75" customHeight="1">
      <c r="A199" s="6" t="s">
        <v>377</v>
      </c>
      <c r="B199" s="10" t="s">
        <v>405</v>
      </c>
      <c r="C199" s="6" t="s">
        <v>406</v>
      </c>
      <c r="D199" s="8">
        <v>1</v>
      </c>
      <c r="E199" s="9"/>
      <c r="F199" s="178"/>
      <c r="G199" s="182"/>
      <c r="H199" s="186"/>
      <c r="I199" s="5"/>
      <c r="J199" s="5"/>
      <c r="K199" s="5"/>
      <c r="L199" s="5"/>
      <c r="M199" s="5"/>
      <c r="N199" s="5"/>
    </row>
    <row r="200" spans="1:14" s="799" customFormat="1" ht="15">
      <c r="A200" s="94" t="s">
        <v>377</v>
      </c>
      <c r="B200" s="7" t="s">
        <v>407</v>
      </c>
      <c r="C200" s="94" t="s">
        <v>2134</v>
      </c>
      <c r="D200" s="94">
        <v>2</v>
      </c>
      <c r="E200" s="9" t="s">
        <v>44</v>
      </c>
      <c r="F200" s="178">
        <v>1</v>
      </c>
      <c r="G200" s="182"/>
      <c r="H200" s="185">
        <v>1</v>
      </c>
      <c r="I200" s="5"/>
      <c r="J200" s="5"/>
      <c r="K200" s="5"/>
      <c r="L200" s="5"/>
      <c r="M200" s="5"/>
      <c r="N200" s="5"/>
    </row>
    <row r="201" spans="1:14" ht="15.75" customHeight="1">
      <c r="A201" s="6" t="s">
        <v>377</v>
      </c>
      <c r="B201" s="10" t="s">
        <v>408</v>
      </c>
      <c r="C201" s="6" t="s">
        <v>409</v>
      </c>
      <c r="D201" s="8">
        <v>1</v>
      </c>
      <c r="E201" s="9"/>
      <c r="F201" s="178"/>
      <c r="G201" s="182"/>
      <c r="H201" s="186"/>
      <c r="I201" s="5"/>
      <c r="J201" s="5"/>
      <c r="K201" s="5"/>
      <c r="L201" s="5"/>
      <c r="M201" s="5"/>
      <c r="N201" s="5"/>
    </row>
    <row r="202" spans="1:14" ht="15.75" customHeight="1">
      <c r="A202" s="6" t="s">
        <v>377</v>
      </c>
      <c r="B202" s="10" t="s">
        <v>410</v>
      </c>
      <c r="C202" s="6" t="s">
        <v>411</v>
      </c>
      <c r="D202" s="11"/>
      <c r="E202" s="9"/>
      <c r="F202" s="178"/>
      <c r="G202" s="182"/>
      <c r="H202" s="186"/>
      <c r="I202" s="5"/>
      <c r="J202" s="5"/>
      <c r="K202" s="5"/>
      <c r="L202" s="5"/>
      <c r="M202" s="5"/>
      <c r="N202" s="5"/>
    </row>
    <row r="203" spans="1:14" ht="15">
      <c r="A203" s="6" t="s">
        <v>412</v>
      </c>
      <c r="B203" s="7" t="s">
        <v>210</v>
      </c>
      <c r="C203" s="6" t="s">
        <v>413</v>
      </c>
      <c r="D203" s="11"/>
      <c r="E203" s="3" t="s">
        <v>10</v>
      </c>
      <c r="F203" s="178"/>
      <c r="G203" s="182"/>
      <c r="H203" s="185">
        <v>1</v>
      </c>
      <c r="I203" s="5"/>
      <c r="J203" s="5"/>
      <c r="K203" s="5"/>
      <c r="L203" s="5"/>
      <c r="M203" s="5"/>
      <c r="N203" s="5"/>
    </row>
    <row r="204" spans="1:14" ht="15">
      <c r="A204" s="6" t="s">
        <v>414</v>
      </c>
      <c r="B204" s="7" t="s">
        <v>415</v>
      </c>
      <c r="C204" s="6" t="s">
        <v>416</v>
      </c>
      <c r="D204" s="11"/>
      <c r="E204" s="9"/>
      <c r="F204" s="178"/>
      <c r="G204" s="182"/>
      <c r="H204" s="186"/>
      <c r="I204" s="5"/>
      <c r="J204" s="5"/>
      <c r="K204" s="5"/>
      <c r="L204" s="5"/>
      <c r="M204" s="5"/>
      <c r="N204" s="5"/>
    </row>
    <row r="205" spans="1:14" ht="15">
      <c r="A205" s="6" t="s">
        <v>417</v>
      </c>
      <c r="B205" s="7" t="s">
        <v>418</v>
      </c>
      <c r="C205" s="6" t="s">
        <v>419</v>
      </c>
      <c r="D205" s="11"/>
      <c r="E205" s="9"/>
      <c r="F205" s="178"/>
      <c r="G205" s="182"/>
      <c r="H205" s="186"/>
      <c r="I205" s="5"/>
      <c r="J205" s="5"/>
      <c r="K205" s="5"/>
      <c r="L205" s="5"/>
      <c r="M205" s="5"/>
      <c r="N205" s="5"/>
    </row>
    <row r="206" spans="1:14" ht="15">
      <c r="A206" s="6" t="s">
        <v>420</v>
      </c>
      <c r="B206" s="7" t="s">
        <v>19</v>
      </c>
      <c r="C206" s="6" t="s">
        <v>421</v>
      </c>
      <c r="D206" s="11"/>
      <c r="E206" s="9"/>
      <c r="F206" s="178"/>
      <c r="G206" s="182"/>
      <c r="H206" s="186"/>
      <c r="I206" s="5"/>
      <c r="J206" s="5"/>
      <c r="K206" s="5"/>
      <c r="L206" s="5"/>
      <c r="M206" s="5"/>
      <c r="N206" s="5"/>
    </row>
    <row r="207" spans="1:14" ht="15">
      <c r="A207" s="6" t="s">
        <v>422</v>
      </c>
      <c r="B207" s="7" t="s">
        <v>216</v>
      </c>
      <c r="C207" s="6" t="s">
        <v>423</v>
      </c>
      <c r="D207" s="8">
        <v>1</v>
      </c>
      <c r="E207" s="3" t="s">
        <v>10</v>
      </c>
      <c r="F207" s="178"/>
      <c r="G207" s="182"/>
      <c r="H207" s="186">
        <v>1</v>
      </c>
      <c r="I207" s="5"/>
      <c r="J207" s="5"/>
      <c r="K207" s="5"/>
      <c r="L207" s="5"/>
      <c r="M207" s="5"/>
      <c r="N207" s="5"/>
    </row>
    <row r="208" spans="1:14" ht="15">
      <c r="A208" s="6" t="s">
        <v>424</v>
      </c>
      <c r="B208" s="7" t="s">
        <v>425</v>
      </c>
      <c r="C208" s="6" t="s">
        <v>426</v>
      </c>
      <c r="D208" s="8">
        <v>2</v>
      </c>
      <c r="E208" s="3" t="s">
        <v>44</v>
      </c>
      <c r="F208" s="178"/>
      <c r="G208" s="183">
        <v>1</v>
      </c>
      <c r="H208" s="185">
        <v>1</v>
      </c>
      <c r="I208" s="5"/>
      <c r="J208" s="5"/>
      <c r="K208" s="5"/>
      <c r="L208" s="5"/>
      <c r="M208" s="5"/>
      <c r="N208" s="5"/>
    </row>
    <row r="209" spans="1:14" ht="15">
      <c r="A209" s="6" t="s">
        <v>427</v>
      </c>
      <c r="B209" s="7" t="s">
        <v>428</v>
      </c>
      <c r="C209" s="6" t="s">
        <v>429</v>
      </c>
      <c r="D209" s="8">
        <v>1</v>
      </c>
      <c r="E209" s="9"/>
      <c r="F209" s="178"/>
      <c r="G209" s="182"/>
      <c r="H209" s="186"/>
      <c r="I209" s="5"/>
      <c r="J209" s="5"/>
      <c r="K209" s="5"/>
      <c r="L209" s="5"/>
      <c r="M209" s="5"/>
      <c r="N209" s="5"/>
    </row>
    <row r="210" spans="1:14" ht="15">
      <c r="A210" s="6" t="s">
        <v>427</v>
      </c>
      <c r="B210" s="7" t="s">
        <v>430</v>
      </c>
      <c r="C210" s="802" t="s">
        <v>431</v>
      </c>
      <c r="D210" s="803"/>
      <c r="E210" s="9"/>
      <c r="F210" s="178"/>
      <c r="G210" s="182"/>
      <c r="H210" s="186"/>
      <c r="I210" s="5"/>
      <c r="J210" s="5"/>
      <c r="K210" s="5"/>
      <c r="L210" s="5"/>
      <c r="M210" s="5"/>
      <c r="N210" s="5"/>
    </row>
    <row r="211" spans="1:14" ht="15">
      <c r="A211" s="6" t="s">
        <v>432</v>
      </c>
      <c r="B211" s="7" t="s">
        <v>433</v>
      </c>
      <c r="C211" s="6" t="s">
        <v>434</v>
      </c>
      <c r="D211" s="8">
        <v>1</v>
      </c>
      <c r="E211" s="9"/>
      <c r="F211" s="178"/>
      <c r="G211" s="182"/>
      <c r="H211" s="185">
        <v>1</v>
      </c>
      <c r="I211" s="5"/>
      <c r="J211" s="5"/>
      <c r="K211" s="5"/>
      <c r="L211" s="5"/>
      <c r="M211" s="5"/>
      <c r="N211" s="5"/>
    </row>
    <row r="212" spans="1:14" ht="15">
      <c r="A212" s="6" t="s">
        <v>435</v>
      </c>
      <c r="B212" s="7" t="s">
        <v>436</v>
      </c>
      <c r="C212" s="6" t="s">
        <v>437</v>
      </c>
      <c r="D212" s="11"/>
      <c r="E212" s="9"/>
      <c r="F212" s="178"/>
      <c r="G212" s="182"/>
      <c r="H212" s="186"/>
      <c r="I212" s="5"/>
      <c r="J212" s="5"/>
      <c r="K212" s="5"/>
      <c r="L212" s="5"/>
      <c r="M212" s="5"/>
      <c r="N212" s="5"/>
    </row>
    <row r="213" spans="1:14" ht="15">
      <c r="A213" s="6" t="s">
        <v>435</v>
      </c>
      <c r="B213" s="7" t="s">
        <v>436</v>
      </c>
      <c r="C213" s="6" t="s">
        <v>438</v>
      </c>
      <c r="D213" s="8">
        <v>1</v>
      </c>
      <c r="E213" s="3" t="s">
        <v>10</v>
      </c>
      <c r="F213" s="178"/>
      <c r="G213" s="182"/>
      <c r="H213" s="185">
        <v>1</v>
      </c>
      <c r="I213" s="5"/>
      <c r="J213" s="5"/>
      <c r="K213" s="5"/>
      <c r="L213" s="5"/>
      <c r="M213" s="5"/>
      <c r="N213" s="5"/>
    </row>
    <row r="214" spans="1:14" ht="15">
      <c r="A214" s="6" t="s">
        <v>439</v>
      </c>
      <c r="B214" s="10" t="s">
        <v>296</v>
      </c>
      <c r="C214" s="6" t="s">
        <v>440</v>
      </c>
      <c r="D214" s="8">
        <v>2</v>
      </c>
      <c r="E214" s="3" t="s">
        <v>36</v>
      </c>
      <c r="F214" s="178">
        <v>1</v>
      </c>
      <c r="G214" s="182"/>
      <c r="H214" s="186"/>
      <c r="I214" s="5"/>
      <c r="J214" s="5"/>
      <c r="K214" s="5"/>
      <c r="L214" s="5"/>
      <c r="M214" s="5"/>
      <c r="N214" s="5"/>
    </row>
    <row r="215" spans="1:14" ht="15">
      <c r="A215" s="6" t="s">
        <v>441</v>
      </c>
      <c r="B215" s="10" t="s">
        <v>253</v>
      </c>
      <c r="C215" s="6" t="s">
        <v>442</v>
      </c>
      <c r="D215" s="8">
        <v>1</v>
      </c>
      <c r="E215" s="3" t="s">
        <v>12</v>
      </c>
      <c r="F215" s="179">
        <v>1</v>
      </c>
      <c r="G215" s="182"/>
      <c r="H215" s="186"/>
      <c r="I215" s="5"/>
      <c r="J215" s="5"/>
      <c r="K215" s="5"/>
      <c r="L215" s="5"/>
      <c r="M215" s="5"/>
      <c r="N215" s="5"/>
    </row>
    <row r="216" spans="1:14" ht="15">
      <c r="A216" s="6" t="s">
        <v>443</v>
      </c>
      <c r="B216" s="7" t="s">
        <v>444</v>
      </c>
      <c r="C216" s="802" t="s">
        <v>445</v>
      </c>
      <c r="D216" s="803"/>
      <c r="E216" s="9"/>
      <c r="F216" s="178"/>
      <c r="G216" s="182"/>
      <c r="H216" s="186"/>
      <c r="I216" s="5"/>
      <c r="J216" s="5"/>
      <c r="K216" s="5"/>
      <c r="L216" s="5"/>
      <c r="M216" s="5"/>
      <c r="N216" s="5"/>
    </row>
    <row r="217" spans="1:14" ht="15">
      <c r="A217" s="6" t="s">
        <v>446</v>
      </c>
      <c r="B217" s="10" t="s">
        <v>447</v>
      </c>
      <c r="C217" s="6" t="s">
        <v>448</v>
      </c>
      <c r="D217" s="8">
        <v>2</v>
      </c>
      <c r="E217" s="9"/>
      <c r="F217" s="178"/>
      <c r="G217" s="182"/>
      <c r="H217" s="186"/>
      <c r="I217" s="5"/>
      <c r="J217" s="5"/>
      <c r="K217" s="5"/>
      <c r="L217" s="5"/>
      <c r="M217" s="5"/>
      <c r="N217" s="5"/>
    </row>
    <row r="218" spans="1:14" ht="15">
      <c r="A218" s="6" t="s">
        <v>449</v>
      </c>
      <c r="B218" s="7" t="s">
        <v>450</v>
      </c>
      <c r="C218" s="6" t="s">
        <v>451</v>
      </c>
      <c r="D218" s="8">
        <v>2</v>
      </c>
      <c r="E218" s="3" t="s">
        <v>36</v>
      </c>
      <c r="F218" s="179">
        <v>1</v>
      </c>
      <c r="G218" s="182"/>
      <c r="H218" s="186"/>
      <c r="I218" s="5"/>
      <c r="J218" s="5"/>
      <c r="K218" s="5"/>
      <c r="L218" s="5"/>
      <c r="M218" s="5"/>
      <c r="N218" s="5"/>
    </row>
    <row r="219" spans="1:14" ht="15">
      <c r="A219" s="6" t="s">
        <v>452</v>
      </c>
      <c r="B219" s="7" t="s">
        <v>453</v>
      </c>
      <c r="C219" s="6" t="s">
        <v>454</v>
      </c>
      <c r="D219" s="8">
        <v>2</v>
      </c>
      <c r="E219" s="9"/>
      <c r="F219" s="178"/>
      <c r="G219" s="182"/>
      <c r="H219" s="186"/>
      <c r="I219" s="5"/>
      <c r="J219" s="5"/>
      <c r="K219" s="5"/>
      <c r="L219" s="5"/>
      <c r="M219" s="5"/>
      <c r="N219" s="5"/>
    </row>
    <row r="220" spans="1:14" ht="15">
      <c r="A220" s="6" t="s">
        <v>455</v>
      </c>
      <c r="B220" s="7" t="s">
        <v>210</v>
      </c>
      <c r="C220" s="6" t="s">
        <v>456</v>
      </c>
      <c r="D220" s="8">
        <v>1</v>
      </c>
      <c r="E220" s="3" t="s">
        <v>10</v>
      </c>
      <c r="F220" s="178"/>
      <c r="G220" s="182"/>
      <c r="H220" s="186">
        <v>1</v>
      </c>
      <c r="I220" s="5"/>
      <c r="J220" s="5"/>
      <c r="K220" s="5"/>
      <c r="L220" s="5"/>
      <c r="M220" s="5"/>
      <c r="N220" s="5"/>
    </row>
    <row r="221" spans="1:14" ht="15">
      <c r="A221" s="6" t="s">
        <v>457</v>
      </c>
      <c r="B221" s="7" t="s">
        <v>458</v>
      </c>
      <c r="C221" s="6" t="s">
        <v>459</v>
      </c>
      <c r="D221" s="11"/>
      <c r="E221" s="9"/>
      <c r="F221" s="178"/>
      <c r="G221" s="182"/>
      <c r="H221" s="186"/>
      <c r="I221" s="5"/>
      <c r="J221" s="5"/>
      <c r="K221" s="5"/>
      <c r="L221" s="5"/>
      <c r="M221" s="5"/>
      <c r="N221" s="5"/>
    </row>
    <row r="222" spans="1:14" ht="15">
      <c r="A222" s="6" t="s">
        <v>457</v>
      </c>
      <c r="B222" s="7" t="s">
        <v>458</v>
      </c>
      <c r="C222" s="6" t="s">
        <v>460</v>
      </c>
      <c r="D222" s="11"/>
      <c r="E222" s="9"/>
      <c r="F222" s="178"/>
      <c r="G222" s="182"/>
      <c r="H222" s="186"/>
      <c r="I222" s="5"/>
      <c r="J222" s="5"/>
      <c r="K222" s="5"/>
      <c r="L222" s="5"/>
      <c r="M222" s="5"/>
      <c r="N222" s="5"/>
    </row>
    <row r="223" spans="1:14" ht="15">
      <c r="A223" s="6" t="s">
        <v>457</v>
      </c>
      <c r="B223" s="7" t="s">
        <v>458</v>
      </c>
      <c r="C223" s="6" t="s">
        <v>461</v>
      </c>
      <c r="D223" s="11"/>
      <c r="E223" s="9"/>
      <c r="F223" s="178"/>
      <c r="G223" s="182"/>
      <c r="H223" s="186"/>
      <c r="I223" s="5"/>
      <c r="J223" s="5"/>
      <c r="K223" s="5"/>
      <c r="L223" s="5"/>
      <c r="M223" s="5"/>
      <c r="N223" s="5"/>
    </row>
    <row r="224" spans="1:14" ht="15">
      <c r="A224" s="6" t="s">
        <v>457</v>
      </c>
      <c r="B224" s="7" t="s">
        <v>458</v>
      </c>
      <c r="C224" s="6" t="s">
        <v>462</v>
      </c>
      <c r="D224" s="11"/>
      <c r="E224" s="9"/>
      <c r="F224" s="178"/>
      <c r="G224" s="182"/>
      <c r="H224" s="186"/>
      <c r="I224" s="5"/>
      <c r="J224" s="5"/>
      <c r="K224" s="5"/>
      <c r="L224" s="5"/>
      <c r="M224" s="5"/>
      <c r="N224" s="5"/>
    </row>
    <row r="225" spans="1:14" ht="15">
      <c r="A225" s="6" t="s">
        <v>463</v>
      </c>
      <c r="B225" s="10" t="s">
        <v>464</v>
      </c>
      <c r="C225" s="802" t="s">
        <v>465</v>
      </c>
      <c r="D225" s="803"/>
      <c r="E225" s="3" t="s">
        <v>36</v>
      </c>
      <c r="F225" s="179">
        <v>1</v>
      </c>
      <c r="G225" s="182"/>
      <c r="H225" s="186"/>
      <c r="I225" s="5"/>
      <c r="J225" s="5"/>
      <c r="K225" s="5"/>
      <c r="L225" s="5"/>
      <c r="M225" s="5"/>
      <c r="N225" s="5"/>
    </row>
    <row r="226" spans="1:14" ht="15">
      <c r="A226" s="6" t="s">
        <v>463</v>
      </c>
      <c r="B226" s="10" t="s">
        <v>466</v>
      </c>
      <c r="C226" s="802" t="s">
        <v>465</v>
      </c>
      <c r="D226" s="803"/>
      <c r="E226" s="3" t="s">
        <v>36</v>
      </c>
      <c r="F226" s="178"/>
      <c r="G226" s="182"/>
      <c r="H226" s="186"/>
      <c r="I226" s="5"/>
      <c r="J226" s="5"/>
      <c r="K226" s="5"/>
      <c r="L226" s="5"/>
      <c r="M226" s="5"/>
      <c r="N226" s="5"/>
    </row>
    <row r="227" spans="1:14" ht="15">
      <c r="A227" s="6" t="s">
        <v>467</v>
      </c>
      <c r="B227" s="10" t="s">
        <v>468</v>
      </c>
      <c r="C227" s="6" t="s">
        <v>398</v>
      </c>
      <c r="D227" s="11"/>
      <c r="E227" s="9"/>
      <c r="F227" s="178"/>
      <c r="G227" s="182"/>
      <c r="H227" s="186"/>
      <c r="I227" s="5"/>
      <c r="J227" s="5"/>
      <c r="K227" s="5"/>
      <c r="L227" s="5"/>
      <c r="M227" s="5"/>
      <c r="N227" s="5"/>
    </row>
    <row r="228" spans="1:14" ht="15">
      <c r="A228" s="6" t="s">
        <v>469</v>
      </c>
      <c r="B228" s="7" t="s">
        <v>73</v>
      </c>
      <c r="C228" s="6" t="s">
        <v>470</v>
      </c>
      <c r="D228" s="8">
        <v>1</v>
      </c>
      <c r="E228" s="9"/>
      <c r="F228" s="178"/>
      <c r="G228" s="182"/>
      <c r="H228" s="186"/>
      <c r="I228" s="5"/>
      <c r="J228" s="5"/>
      <c r="K228" s="5"/>
      <c r="L228" s="5"/>
      <c r="M228" s="5"/>
      <c r="N228" s="5"/>
    </row>
    <row r="229" spans="1:14" ht="15">
      <c r="A229" s="6" t="s">
        <v>469</v>
      </c>
      <c r="B229" s="10" t="s">
        <v>471</v>
      </c>
      <c r="C229" s="6" t="s">
        <v>472</v>
      </c>
      <c r="D229" s="8">
        <v>1</v>
      </c>
      <c r="E229" s="3" t="s">
        <v>36</v>
      </c>
      <c r="F229" s="178"/>
      <c r="G229" s="183">
        <v>1</v>
      </c>
      <c r="H229" s="186"/>
      <c r="I229" s="5"/>
      <c r="J229" s="5"/>
      <c r="K229" s="5"/>
      <c r="L229" s="5"/>
      <c r="M229" s="5"/>
      <c r="N229" s="5"/>
    </row>
    <row r="230" spans="1:14" thickBot="1">
      <c r="A230" s="6" t="s">
        <v>469</v>
      </c>
      <c r="B230" s="10" t="s">
        <v>362</v>
      </c>
      <c r="C230" s="6" t="s">
        <v>473</v>
      </c>
      <c r="D230" s="6" t="s">
        <v>474</v>
      </c>
      <c r="E230" s="9"/>
      <c r="F230" s="178"/>
      <c r="G230" s="182"/>
      <c r="H230" s="186"/>
      <c r="I230" s="5"/>
      <c r="J230" s="5"/>
      <c r="K230" s="5"/>
      <c r="L230" s="5"/>
      <c r="M230" s="5"/>
      <c r="N230" s="5"/>
    </row>
    <row r="231" spans="1:14" ht="15">
      <c r="A231" s="6" t="s">
        <v>469</v>
      </c>
      <c r="B231" s="10" t="s">
        <v>49</v>
      </c>
      <c r="C231" s="6" t="s">
        <v>475</v>
      </c>
      <c r="D231" s="8">
        <v>2</v>
      </c>
      <c r="E231" s="3" t="s">
        <v>307</v>
      </c>
      <c r="F231" s="179">
        <v>1</v>
      </c>
      <c r="G231" s="182"/>
      <c r="H231" s="186"/>
      <c r="I231" s="800" t="s">
        <v>858</v>
      </c>
      <c r="J231" s="5"/>
      <c r="K231" s="5"/>
      <c r="L231" s="5"/>
      <c r="M231" s="5"/>
      <c r="N231" s="5"/>
    </row>
    <row r="232" spans="1:14" thickBot="1">
      <c r="A232" s="6" t="s">
        <v>469</v>
      </c>
      <c r="B232" s="10" t="s">
        <v>37</v>
      </c>
      <c r="C232" s="6" t="s">
        <v>476</v>
      </c>
      <c r="D232" s="8">
        <v>1</v>
      </c>
      <c r="E232" s="9"/>
      <c r="F232" s="179">
        <v>1</v>
      </c>
      <c r="G232" s="182"/>
      <c r="H232" s="186"/>
      <c r="I232" s="801"/>
      <c r="J232" s="5"/>
      <c r="K232" s="5"/>
      <c r="L232" s="5"/>
      <c r="M232" s="5"/>
      <c r="N232" s="5"/>
    </row>
    <row r="233" spans="1:14" ht="15">
      <c r="A233" s="6" t="s">
        <v>469</v>
      </c>
      <c r="B233" s="10" t="s">
        <v>477</v>
      </c>
      <c r="C233" s="6" t="s">
        <v>478</v>
      </c>
      <c r="D233" s="6" t="s">
        <v>474</v>
      </c>
      <c r="E233" s="9"/>
      <c r="F233" s="178"/>
      <c r="G233" s="182"/>
      <c r="H233" s="186"/>
      <c r="I233" s="5"/>
      <c r="J233" s="5"/>
      <c r="K233" s="5"/>
      <c r="L233" s="5"/>
      <c r="M233" s="5"/>
      <c r="N233" s="5"/>
    </row>
    <row r="234" spans="1:14" ht="15">
      <c r="A234" s="6" t="s">
        <v>469</v>
      </c>
      <c r="B234" s="10" t="s">
        <v>479</v>
      </c>
      <c r="C234" s="6" t="s">
        <v>480</v>
      </c>
      <c r="D234" s="8">
        <v>1</v>
      </c>
      <c r="E234" s="9"/>
      <c r="F234" s="178"/>
      <c r="G234" s="182"/>
      <c r="H234" s="186"/>
      <c r="I234" s="5"/>
      <c r="J234" s="5"/>
      <c r="K234" s="5"/>
      <c r="L234" s="5"/>
      <c r="M234" s="5"/>
      <c r="N234" s="5"/>
    </row>
    <row r="235" spans="1:14" ht="15">
      <c r="A235" s="6" t="s">
        <v>469</v>
      </c>
      <c r="B235" s="10" t="s">
        <v>481</v>
      </c>
      <c r="C235" s="6" t="s">
        <v>482</v>
      </c>
      <c r="D235" s="8">
        <v>1</v>
      </c>
      <c r="E235" s="9"/>
      <c r="F235" s="178"/>
      <c r="G235" s="182"/>
      <c r="H235" s="186"/>
      <c r="I235" s="5"/>
      <c r="J235" s="5"/>
      <c r="K235" s="5"/>
      <c r="L235" s="5"/>
      <c r="M235" s="5"/>
      <c r="N235" s="5"/>
    </row>
    <row r="236" spans="1:14" ht="15">
      <c r="A236" s="6" t="s">
        <v>483</v>
      </c>
      <c r="B236" s="7" t="s">
        <v>73</v>
      </c>
      <c r="C236" s="18" t="s">
        <v>484</v>
      </c>
      <c r="D236" s="8">
        <v>1</v>
      </c>
      <c r="E236" s="9"/>
      <c r="F236" s="179">
        <v>1</v>
      </c>
      <c r="G236" s="182"/>
      <c r="H236" s="186"/>
      <c r="I236" s="5"/>
      <c r="J236" s="5"/>
      <c r="K236" s="5"/>
      <c r="L236" s="5"/>
      <c r="M236" s="5"/>
      <c r="N236" s="5"/>
    </row>
    <row r="237" spans="1:14" ht="15">
      <c r="A237" s="6" t="s">
        <v>483</v>
      </c>
      <c r="B237" s="10" t="s">
        <v>485</v>
      </c>
      <c r="C237" s="6" t="s">
        <v>486</v>
      </c>
      <c r="D237" s="8">
        <v>2</v>
      </c>
      <c r="E237" s="3" t="s">
        <v>36</v>
      </c>
      <c r="F237" s="178"/>
      <c r="G237" s="182"/>
      <c r="H237" s="186"/>
      <c r="I237" s="5"/>
      <c r="J237" s="5"/>
      <c r="K237" s="5"/>
      <c r="L237" s="5"/>
      <c r="M237" s="5"/>
      <c r="N237" s="5"/>
    </row>
    <row r="238" spans="1:14" ht="15">
      <c r="A238" s="6" t="s">
        <v>483</v>
      </c>
      <c r="B238" s="10" t="s">
        <v>487</v>
      </c>
      <c r="C238" s="6" t="s">
        <v>488</v>
      </c>
      <c r="D238" s="8">
        <v>2</v>
      </c>
      <c r="E238" s="9"/>
      <c r="F238" s="178"/>
      <c r="G238" s="182"/>
      <c r="H238" s="186"/>
      <c r="I238" s="5"/>
      <c r="J238" s="5"/>
      <c r="K238" s="5"/>
      <c r="L238" s="5"/>
      <c r="M238" s="5"/>
      <c r="N238" s="5"/>
    </row>
    <row r="239" spans="1:14" ht="15">
      <c r="A239" s="6" t="s">
        <v>483</v>
      </c>
      <c r="B239" s="10" t="s">
        <v>328</v>
      </c>
      <c r="C239" s="6" t="s">
        <v>489</v>
      </c>
      <c r="D239" s="8">
        <v>1</v>
      </c>
      <c r="E239" s="9"/>
      <c r="F239" s="178"/>
      <c r="G239" s="182"/>
      <c r="H239" s="186"/>
      <c r="I239" s="5"/>
      <c r="J239" s="5"/>
      <c r="K239" s="5"/>
      <c r="L239" s="5"/>
      <c r="M239" s="5"/>
      <c r="N239" s="5"/>
    </row>
    <row r="240" spans="1:14" ht="15">
      <c r="A240" s="6" t="s">
        <v>483</v>
      </c>
      <c r="B240" s="10" t="s">
        <v>490</v>
      </c>
      <c r="C240" s="6" t="s">
        <v>491</v>
      </c>
      <c r="D240" s="6">
        <v>1</v>
      </c>
      <c r="E240" s="9"/>
      <c r="F240" s="178"/>
      <c r="G240" s="183">
        <v>1</v>
      </c>
      <c r="H240" s="186"/>
      <c r="I240" s="5"/>
      <c r="J240" s="5"/>
      <c r="K240" s="5"/>
      <c r="L240" s="5"/>
      <c r="M240" s="5"/>
      <c r="N240" s="5"/>
    </row>
    <row r="241" spans="1:14" ht="15">
      <c r="A241" s="6" t="s">
        <v>483</v>
      </c>
      <c r="B241" s="10" t="s">
        <v>492</v>
      </c>
      <c r="C241" s="6" t="s">
        <v>493</v>
      </c>
      <c r="D241" s="8">
        <v>2</v>
      </c>
      <c r="E241" s="9"/>
      <c r="F241" s="178"/>
      <c r="G241" s="182"/>
      <c r="H241" s="186"/>
      <c r="I241" s="5"/>
      <c r="J241" s="5"/>
      <c r="K241" s="5"/>
      <c r="L241" s="5"/>
      <c r="M241" s="5"/>
      <c r="N241" s="5"/>
    </row>
    <row r="242" spans="1:14" ht="15">
      <c r="A242" s="6" t="s">
        <v>483</v>
      </c>
      <c r="B242" s="10" t="s">
        <v>494</v>
      </c>
      <c r="C242" s="6" t="s">
        <v>495</v>
      </c>
      <c r="D242" s="8">
        <v>1</v>
      </c>
      <c r="E242" s="9"/>
      <c r="F242" s="178"/>
      <c r="G242" s="182"/>
      <c r="H242" s="186"/>
      <c r="I242" s="5"/>
      <c r="J242" s="5"/>
      <c r="K242" s="5"/>
      <c r="L242" s="5"/>
      <c r="M242" s="5"/>
      <c r="N242" s="5"/>
    </row>
    <row r="243" spans="1:14" ht="15">
      <c r="A243" s="6" t="s">
        <v>496</v>
      </c>
      <c r="B243" s="10" t="s">
        <v>37</v>
      </c>
      <c r="C243" s="6" t="s">
        <v>497</v>
      </c>
      <c r="D243" s="8">
        <v>2</v>
      </c>
      <c r="E243" s="9"/>
      <c r="F243" s="178">
        <v>0</v>
      </c>
      <c r="G243" s="182"/>
      <c r="H243" s="186"/>
      <c r="I243" s="5"/>
      <c r="J243" s="5"/>
      <c r="K243" s="5"/>
      <c r="L243" s="5"/>
      <c r="M243" s="5"/>
      <c r="N243" s="5"/>
    </row>
    <row r="244" spans="1:14" ht="15">
      <c r="A244" s="6" t="s">
        <v>498</v>
      </c>
      <c r="B244" s="7" t="s">
        <v>499</v>
      </c>
      <c r="C244" s="6" t="s">
        <v>500</v>
      </c>
      <c r="D244" s="8">
        <v>3</v>
      </c>
      <c r="E244" s="3" t="s">
        <v>10</v>
      </c>
      <c r="F244" s="178"/>
      <c r="G244" s="183">
        <v>1</v>
      </c>
      <c r="H244" s="186"/>
      <c r="I244" s="5"/>
      <c r="J244" s="5"/>
      <c r="K244" s="5"/>
      <c r="L244" s="5"/>
      <c r="M244" s="5"/>
      <c r="N244" s="5"/>
    </row>
    <row r="245" spans="1:14" ht="15">
      <c r="A245" s="6" t="s">
        <v>498</v>
      </c>
      <c r="B245" s="10" t="s">
        <v>37</v>
      </c>
      <c r="C245" s="6" t="s">
        <v>501</v>
      </c>
      <c r="D245" s="8">
        <v>0</v>
      </c>
      <c r="E245" s="9"/>
      <c r="F245" s="178"/>
      <c r="G245" s="182"/>
      <c r="H245" s="186"/>
      <c r="I245" s="5"/>
      <c r="J245" s="5"/>
      <c r="K245" s="5"/>
      <c r="L245" s="5"/>
      <c r="M245" s="5"/>
      <c r="N245" s="5"/>
    </row>
    <row r="246" spans="1:14" ht="15">
      <c r="A246" s="6" t="s">
        <v>502</v>
      </c>
      <c r="B246" s="7" t="s">
        <v>56</v>
      </c>
      <c r="C246" s="6" t="s">
        <v>503</v>
      </c>
      <c r="D246" s="8">
        <v>1</v>
      </c>
      <c r="E246" s="3" t="s">
        <v>10</v>
      </c>
      <c r="F246" s="178"/>
      <c r="G246" s="182"/>
      <c r="H246" s="186"/>
      <c r="I246" s="5"/>
      <c r="J246" s="5"/>
      <c r="K246" s="5"/>
      <c r="L246" s="5"/>
      <c r="M246" s="5"/>
      <c r="N246" s="5"/>
    </row>
    <row r="247" spans="1:14" ht="15">
      <c r="A247" s="6" t="s">
        <v>504</v>
      </c>
      <c r="B247" s="10" t="s">
        <v>505</v>
      </c>
      <c r="C247" s="6" t="s">
        <v>506</v>
      </c>
      <c r="D247" s="8">
        <v>1</v>
      </c>
      <c r="E247" s="9"/>
      <c r="F247" s="181"/>
      <c r="G247" s="182"/>
      <c r="H247" s="186"/>
      <c r="I247" s="5"/>
      <c r="J247" s="5"/>
      <c r="K247" s="5"/>
      <c r="L247" s="5"/>
      <c r="M247" s="5"/>
      <c r="N247" s="5"/>
    </row>
    <row r="248" spans="1:14" ht="15">
      <c r="A248" s="6" t="s">
        <v>504</v>
      </c>
      <c r="B248" s="10" t="s">
        <v>37</v>
      </c>
      <c r="C248" s="6" t="s">
        <v>507</v>
      </c>
      <c r="D248" s="8">
        <v>1</v>
      </c>
      <c r="E248" s="9"/>
      <c r="F248" s="179">
        <v>1</v>
      </c>
      <c r="G248" s="182"/>
      <c r="H248" s="186"/>
      <c r="I248" s="5"/>
      <c r="J248" s="5"/>
      <c r="K248" s="5"/>
      <c r="L248" s="5"/>
      <c r="M248" s="5"/>
      <c r="N248" s="5"/>
    </row>
    <row r="249" spans="1:14" ht="15">
      <c r="A249" s="6" t="s">
        <v>508</v>
      </c>
      <c r="B249" s="7" t="s">
        <v>509</v>
      </c>
      <c r="C249" s="6" t="s">
        <v>510</v>
      </c>
      <c r="D249" s="11"/>
      <c r="E249" s="9"/>
      <c r="F249" s="178"/>
      <c r="G249" s="182"/>
      <c r="H249" s="186"/>
      <c r="I249" s="5"/>
      <c r="J249" s="5"/>
      <c r="K249" s="5"/>
      <c r="L249" s="5"/>
      <c r="M249" s="5"/>
      <c r="N249" s="5"/>
    </row>
    <row r="250" spans="1:14" ht="15">
      <c r="A250" s="6" t="s">
        <v>511</v>
      </c>
      <c r="B250" s="7" t="s">
        <v>512</v>
      </c>
      <c r="C250" s="12" t="s">
        <v>513</v>
      </c>
      <c r="D250" s="8">
        <v>1</v>
      </c>
      <c r="E250" s="9"/>
      <c r="F250" s="178"/>
      <c r="G250" s="183">
        <v>1</v>
      </c>
      <c r="H250" s="186"/>
      <c r="I250" s="5"/>
      <c r="J250" s="5"/>
      <c r="K250" s="5"/>
      <c r="L250" s="5"/>
      <c r="M250" s="5"/>
      <c r="N250" s="5"/>
    </row>
    <row r="251" spans="1:14" ht="15">
      <c r="A251" s="6" t="s">
        <v>514</v>
      </c>
      <c r="B251" s="10" t="s">
        <v>392</v>
      </c>
      <c r="C251" s="6" t="s">
        <v>515</v>
      </c>
      <c r="D251" s="8">
        <v>16</v>
      </c>
      <c r="E251" s="3" t="s">
        <v>291</v>
      </c>
      <c r="F251" s="178"/>
      <c r="G251" s="182"/>
      <c r="H251" s="186"/>
      <c r="I251" s="5"/>
      <c r="J251" s="5"/>
      <c r="K251" s="5"/>
      <c r="L251" s="5"/>
      <c r="M251" s="5"/>
      <c r="N251" s="5"/>
    </row>
    <row r="252" spans="1:14" ht="15">
      <c r="A252" s="6" t="s">
        <v>514</v>
      </c>
      <c r="B252" s="10" t="s">
        <v>516</v>
      </c>
      <c r="C252" s="6" t="s">
        <v>517</v>
      </c>
      <c r="D252" s="8">
        <v>5</v>
      </c>
      <c r="E252" s="3" t="s">
        <v>36</v>
      </c>
      <c r="F252" s="178"/>
      <c r="G252" s="182"/>
      <c r="H252" s="186"/>
      <c r="I252" s="5"/>
      <c r="J252" s="5"/>
      <c r="K252" s="5"/>
      <c r="L252" s="5"/>
      <c r="M252" s="5"/>
      <c r="N252" s="5"/>
    </row>
    <row r="253" spans="1:14" ht="15">
      <c r="A253" s="6" t="s">
        <v>514</v>
      </c>
      <c r="B253" s="10" t="s">
        <v>220</v>
      </c>
      <c r="C253" s="6" t="s">
        <v>518</v>
      </c>
      <c r="D253" s="8">
        <v>2</v>
      </c>
      <c r="E253" s="3" t="s">
        <v>36</v>
      </c>
      <c r="F253" s="178"/>
      <c r="G253" s="182"/>
      <c r="H253" s="186"/>
      <c r="I253" s="5"/>
      <c r="J253" s="5"/>
      <c r="K253" s="5"/>
      <c r="L253" s="5"/>
      <c r="M253" s="5"/>
      <c r="N253" s="5"/>
    </row>
    <row r="254" spans="1:14" ht="15">
      <c r="A254" s="6" t="s">
        <v>519</v>
      </c>
      <c r="B254" s="10" t="s">
        <v>520</v>
      </c>
      <c r="C254" s="6" t="s">
        <v>521</v>
      </c>
      <c r="D254" s="8">
        <v>2</v>
      </c>
      <c r="E254" s="3" t="s">
        <v>36</v>
      </c>
      <c r="F254" s="178"/>
      <c r="G254" s="182"/>
      <c r="H254" s="186"/>
      <c r="I254" s="5"/>
      <c r="J254" s="5"/>
      <c r="K254" s="5"/>
      <c r="L254" s="5"/>
      <c r="M254" s="5"/>
      <c r="N254" s="5"/>
    </row>
    <row r="255" spans="1:14" ht="15">
      <c r="A255" s="6" t="s">
        <v>522</v>
      </c>
      <c r="B255" s="10" t="s">
        <v>523</v>
      </c>
      <c r="C255" s="6" t="s">
        <v>524</v>
      </c>
      <c r="D255" s="8">
        <v>2</v>
      </c>
      <c r="E255" s="3" t="s">
        <v>36</v>
      </c>
      <c r="F255" s="178"/>
      <c r="G255" s="183">
        <v>1</v>
      </c>
      <c r="H255" s="186"/>
      <c r="I255" s="5"/>
      <c r="J255" s="5"/>
      <c r="K255" s="5"/>
      <c r="L255" s="5"/>
      <c r="M255" s="5"/>
      <c r="N255" s="5"/>
    </row>
    <row r="256" spans="1:14" ht="15">
      <c r="A256" s="19" t="s">
        <v>525</v>
      </c>
      <c r="B256" s="20"/>
      <c r="C256" s="20"/>
      <c r="D256" s="20"/>
      <c r="E256" s="20"/>
      <c r="F256" s="178"/>
      <c r="G256" s="182">
        <v>0</v>
      </c>
      <c r="H256" s="186"/>
      <c r="I256" s="5"/>
      <c r="J256" s="5"/>
      <c r="K256" s="5"/>
      <c r="L256" s="5"/>
      <c r="M256" s="5"/>
      <c r="N256" s="5"/>
    </row>
    <row r="257" spans="1:14" ht="15">
      <c r="A257" s="19" t="s">
        <v>526</v>
      </c>
      <c r="B257" s="20"/>
      <c r="C257" s="20"/>
      <c r="D257" s="20"/>
      <c r="E257" s="20"/>
      <c r="F257" s="178"/>
      <c r="G257" s="182">
        <v>0</v>
      </c>
      <c r="H257" s="186"/>
      <c r="I257" s="5"/>
      <c r="J257" s="5"/>
      <c r="K257" s="5"/>
      <c r="L257" s="5"/>
      <c r="M257" s="5"/>
      <c r="N257" s="5"/>
    </row>
    <row r="258" spans="1:14" ht="15">
      <c r="A258" s="19" t="s">
        <v>527</v>
      </c>
      <c r="B258" s="20"/>
      <c r="C258" s="20"/>
      <c r="D258" s="20"/>
      <c r="E258" s="20"/>
      <c r="F258" s="178"/>
      <c r="G258" s="183">
        <v>1</v>
      </c>
      <c r="H258" s="186"/>
      <c r="I258" s="5"/>
      <c r="J258" s="5"/>
      <c r="K258" s="5"/>
      <c r="L258" s="5"/>
      <c r="M258" s="5"/>
      <c r="N258" s="5"/>
    </row>
    <row r="259" spans="1:14" ht="15">
      <c r="A259" s="19" t="s">
        <v>528</v>
      </c>
      <c r="B259" s="20"/>
      <c r="C259" s="20"/>
      <c r="D259" s="20"/>
      <c r="E259" s="20"/>
      <c r="F259" s="179">
        <v>1</v>
      </c>
      <c r="G259" s="182"/>
      <c r="H259" s="186"/>
      <c r="I259" s="5"/>
      <c r="J259" s="5"/>
      <c r="K259" s="5"/>
      <c r="L259" s="5"/>
      <c r="M259" s="5"/>
      <c r="N259" s="5"/>
    </row>
    <row r="260" spans="1:14" ht="15">
      <c r="A260" s="19" t="s">
        <v>529</v>
      </c>
      <c r="B260" s="20"/>
      <c r="C260" s="20"/>
      <c r="D260" s="20"/>
      <c r="E260" s="20"/>
      <c r="F260" s="179">
        <v>1</v>
      </c>
      <c r="G260" s="182"/>
      <c r="H260" s="186"/>
      <c r="I260" s="5"/>
      <c r="J260" s="5"/>
      <c r="K260" s="5"/>
      <c r="L260" s="5"/>
      <c r="M260" s="5"/>
      <c r="N260" s="5"/>
    </row>
    <row r="261" spans="1:14" ht="15">
      <c r="A261" s="19" t="s">
        <v>530</v>
      </c>
      <c r="B261" s="20"/>
      <c r="C261" s="20"/>
      <c r="D261" s="20"/>
      <c r="E261" s="20"/>
      <c r="F261" s="179">
        <v>1</v>
      </c>
      <c r="G261" s="182"/>
      <c r="H261" s="186"/>
      <c r="I261" s="5"/>
      <c r="J261" s="5"/>
      <c r="K261" s="5"/>
      <c r="L261" s="5"/>
      <c r="M261" s="5"/>
      <c r="N261" s="5"/>
    </row>
    <row r="262" spans="1:14" ht="15">
      <c r="A262" s="208" t="s">
        <v>2135</v>
      </c>
      <c r="B262" s="20"/>
      <c r="C262" s="20"/>
      <c r="D262" s="20"/>
      <c r="E262" s="20"/>
      <c r="F262" s="849">
        <v>4</v>
      </c>
      <c r="G262" s="182"/>
      <c r="H262" s="186"/>
      <c r="I262" s="5"/>
      <c r="J262" s="5"/>
      <c r="K262" s="5"/>
      <c r="L262" s="5"/>
      <c r="M262" s="5"/>
      <c r="N262" s="5"/>
    </row>
    <row r="263" spans="1:14" s="177" customFormat="1" ht="15">
      <c r="A263" s="191" t="s">
        <v>860</v>
      </c>
      <c r="B263" s="192" t="s">
        <v>862</v>
      </c>
      <c r="C263" s="191" t="s">
        <v>861</v>
      </c>
      <c r="D263" s="193"/>
      <c r="E263" s="194"/>
      <c r="F263" s="848">
        <v>1</v>
      </c>
      <c r="I263" s="5"/>
      <c r="J263" s="5"/>
      <c r="K263" s="5"/>
      <c r="L263" s="5"/>
      <c r="M263" s="5"/>
      <c r="N263" s="5"/>
    </row>
    <row r="264" spans="1:14" s="177" customFormat="1" ht="15">
      <c r="A264" s="192" t="s">
        <v>864</v>
      </c>
      <c r="B264" s="192" t="s">
        <v>865</v>
      </c>
      <c r="C264" s="195" t="s">
        <v>866</v>
      </c>
      <c r="D264" s="192"/>
      <c r="E264" s="192"/>
      <c r="F264" s="848">
        <v>1</v>
      </c>
      <c r="I264" s="5"/>
      <c r="J264" s="5"/>
      <c r="K264" s="5"/>
      <c r="L264" s="5"/>
      <c r="M264" s="5"/>
      <c r="N264" s="5"/>
    </row>
    <row r="265" spans="1:14" s="177" customFormat="1" ht="30">
      <c r="A265" s="193" t="s">
        <v>868</v>
      </c>
      <c r="B265" s="193" t="s">
        <v>870</v>
      </c>
      <c r="C265" s="191" t="s">
        <v>869</v>
      </c>
      <c r="D265" s="196" t="s">
        <v>871</v>
      </c>
      <c r="E265" s="196" t="s">
        <v>872</v>
      </c>
      <c r="F265" s="848">
        <v>1</v>
      </c>
      <c r="I265" s="5"/>
      <c r="J265" s="5"/>
      <c r="K265" s="5"/>
      <c r="L265" s="5"/>
      <c r="M265" s="5"/>
      <c r="N265" s="5"/>
    </row>
    <row r="266" spans="1:14" s="177" customFormat="1" ht="15">
      <c r="A266" s="197" t="s">
        <v>875</v>
      </c>
      <c r="B266" s="198" t="s">
        <v>876</v>
      </c>
      <c r="C266" s="199" t="s">
        <v>877</v>
      </c>
      <c r="D266" s="200" t="s">
        <v>878</v>
      </c>
      <c r="E266" s="199" t="s">
        <v>877</v>
      </c>
      <c r="F266" s="848">
        <v>1</v>
      </c>
      <c r="I266" s="5"/>
      <c r="J266" s="5"/>
      <c r="K266" s="5"/>
      <c r="L266" s="5"/>
      <c r="M266" s="5"/>
      <c r="N266" s="5"/>
    </row>
    <row r="267" spans="1:14" s="177" customFormat="1" ht="15">
      <c r="A267" s="189"/>
      <c r="B267" s="190"/>
      <c r="C267" s="190"/>
      <c r="D267" s="190"/>
      <c r="E267" s="201"/>
      <c r="F267" s="202"/>
      <c r="G267" s="202"/>
      <c r="H267" s="202"/>
      <c r="I267" s="5"/>
      <c r="J267" s="5"/>
      <c r="K267" s="5"/>
      <c r="L267" s="5"/>
      <c r="M267" s="5"/>
      <c r="N267" s="5"/>
    </row>
    <row r="268" spans="1:14" ht="15">
      <c r="A268" s="5"/>
      <c r="B268" s="5"/>
      <c r="C268" s="5"/>
      <c r="D268" s="5"/>
      <c r="E268" s="203"/>
      <c r="F268" s="204"/>
      <c r="G268" s="204"/>
      <c r="H268" s="204"/>
      <c r="I268" s="5"/>
      <c r="J268" s="5"/>
      <c r="K268" s="5"/>
      <c r="L268" s="5"/>
      <c r="M268" s="5"/>
      <c r="N268" s="5"/>
    </row>
    <row r="269" spans="1:14" ht="15">
      <c r="A269" s="5"/>
      <c r="B269" s="5"/>
      <c r="C269" s="5"/>
      <c r="D269" s="5"/>
      <c r="E269" s="203"/>
      <c r="F269" s="204">
        <f>SUM(F2:F266)</f>
        <v>54</v>
      </c>
      <c r="G269" s="204">
        <f t="shared" ref="G269:H269" si="0">SUM(G2:G261)</f>
        <v>24</v>
      </c>
      <c r="H269" s="204">
        <f t="shared" si="0"/>
        <v>46</v>
      </c>
      <c r="I269" s="5"/>
      <c r="J269" s="5"/>
      <c r="K269" s="5"/>
      <c r="L269" s="5"/>
      <c r="M269" s="5"/>
      <c r="N269" s="5"/>
    </row>
    <row r="270" spans="1:14" ht="15">
      <c r="A270" s="5"/>
      <c r="B270" s="5"/>
      <c r="C270" s="5"/>
      <c r="D270" s="5"/>
      <c r="E270" s="203"/>
      <c r="F270" s="204" t="s">
        <v>531</v>
      </c>
      <c r="G270" s="204" t="s">
        <v>532</v>
      </c>
      <c r="H270" s="204" t="s">
        <v>533</v>
      </c>
      <c r="I270" s="5"/>
      <c r="J270" s="5"/>
      <c r="K270" s="5"/>
      <c r="L270" s="5"/>
      <c r="M270" s="5"/>
      <c r="N270" s="5"/>
    </row>
    <row r="271" spans="1:14" ht="15">
      <c r="A271" s="5"/>
      <c r="B271" s="5"/>
      <c r="C271" s="5"/>
      <c r="D271" s="5"/>
      <c r="E271" s="205"/>
      <c r="F271" s="206" t="s">
        <v>534</v>
      </c>
      <c r="G271" s="206"/>
      <c r="H271" s="206" t="s">
        <v>535</v>
      </c>
      <c r="I271" s="5"/>
      <c r="J271" s="5"/>
      <c r="K271" s="5"/>
      <c r="L271" s="5"/>
      <c r="M271" s="5"/>
      <c r="N271" s="5"/>
    </row>
    <row r="272" spans="1:14" ht="15">
      <c r="A272" s="5"/>
      <c r="B272" s="5"/>
      <c r="C272" s="5"/>
      <c r="D272" s="5"/>
      <c r="E272" s="203"/>
      <c r="F272" s="204"/>
      <c r="G272" s="204"/>
      <c r="H272" s="204"/>
      <c r="I272" s="5"/>
      <c r="J272" s="5"/>
      <c r="K272" s="5"/>
      <c r="L272" s="5"/>
      <c r="M272" s="5"/>
      <c r="N272" s="5"/>
    </row>
    <row r="273" spans="1:14" ht="15">
      <c r="A273" s="5"/>
      <c r="B273" s="5"/>
      <c r="C273" s="5"/>
      <c r="D273" s="5"/>
      <c r="E273" s="207" t="s">
        <v>536</v>
      </c>
      <c r="F273" s="204">
        <v>50</v>
      </c>
      <c r="G273" s="204">
        <v>24</v>
      </c>
      <c r="H273" s="204">
        <v>46</v>
      </c>
      <c r="I273" s="5"/>
      <c r="J273" s="5"/>
      <c r="K273" s="5"/>
      <c r="L273" s="5"/>
      <c r="M273" s="5"/>
      <c r="N273" s="5"/>
    </row>
    <row r="274" spans="1:14" ht="12.75"/>
    <row r="275" spans="1:14" ht="12.75"/>
    <row r="276" spans="1:14" ht="12.75"/>
    <row r="277" spans="1:14" ht="12.75"/>
    <row r="278" spans="1:14" ht="12.75"/>
    <row r="279" spans="1:14" ht="12.75"/>
    <row r="280" spans="1:14" ht="12.75"/>
    <row r="281" spans="1:14" ht="12.75"/>
    <row r="282" spans="1:14" ht="12.75"/>
    <row r="283" spans="1:14" ht="12.75"/>
    <row r="284" spans="1:14" ht="12.75"/>
    <row r="285" spans="1:14" ht="12.75"/>
    <row r="286" spans="1:14" ht="12.75"/>
    <row r="287" spans="1:14" ht="12.75"/>
    <row r="288" spans="1:14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</sheetData>
  <autoFilter ref="A1:H262"/>
  <mergeCells count="10">
    <mergeCell ref="I231:I232"/>
    <mergeCell ref="C225:D225"/>
    <mergeCell ref="C226:D226"/>
    <mergeCell ref="C11:D11"/>
    <mergeCell ref="C18:D18"/>
    <mergeCell ref="C32:D32"/>
    <mergeCell ref="C84:D84"/>
    <mergeCell ref="C143:D143"/>
    <mergeCell ref="C210:D210"/>
    <mergeCell ref="C216:D2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80"/>
  <sheetViews>
    <sheetView topLeftCell="A10" workbookViewId="0">
      <selection activeCell="A43" sqref="A43"/>
    </sheetView>
  </sheetViews>
  <sheetFormatPr baseColWidth="10" defaultColWidth="12.5703125" defaultRowHeight="15.75" customHeight="1"/>
  <cols>
    <col min="1" max="1" width="34.85546875" customWidth="1"/>
    <col min="2" max="2" width="48" customWidth="1"/>
    <col min="3" max="3" width="31" customWidth="1"/>
    <col min="5" max="8" width="8" customWidth="1"/>
    <col min="9" max="9" width="7.42578125" customWidth="1"/>
    <col min="10" max="10" width="27.85546875" hidden="1" customWidth="1"/>
  </cols>
  <sheetData>
    <row r="1" spans="1:15" ht="34.5" customHeight="1">
      <c r="A1" s="1" t="s">
        <v>0</v>
      </c>
      <c r="B1" s="2" t="s">
        <v>1</v>
      </c>
      <c r="C1" s="2" t="s">
        <v>2</v>
      </c>
      <c r="D1" s="3" t="s">
        <v>537</v>
      </c>
      <c r="E1" s="23">
        <v>45252</v>
      </c>
      <c r="F1" s="24" t="s">
        <v>538</v>
      </c>
      <c r="G1" s="24" t="s">
        <v>4</v>
      </c>
      <c r="H1" s="24" t="s">
        <v>5</v>
      </c>
      <c r="I1" s="25" t="s">
        <v>6</v>
      </c>
      <c r="J1" s="5"/>
      <c r="K1" s="5"/>
      <c r="L1" s="5"/>
      <c r="M1" s="5"/>
      <c r="N1" s="5"/>
      <c r="O1" s="5"/>
    </row>
    <row r="2" spans="1:15" ht="15.75" customHeight="1">
      <c r="A2" s="6" t="s">
        <v>539</v>
      </c>
      <c r="B2" s="26" t="s">
        <v>540</v>
      </c>
      <c r="C2" s="6" t="s">
        <v>541</v>
      </c>
      <c r="D2" s="11"/>
      <c r="E2" s="27"/>
      <c r="F2" s="27"/>
      <c r="G2" s="27"/>
      <c r="H2" s="27"/>
      <c r="I2" s="20"/>
      <c r="J2" s="5"/>
      <c r="K2" s="5"/>
      <c r="L2" s="5"/>
      <c r="M2" s="5"/>
      <c r="N2" s="5"/>
      <c r="O2" s="5"/>
    </row>
    <row r="3" spans="1:15" ht="15.75" customHeight="1">
      <c r="A3" s="6" t="s">
        <v>13</v>
      </c>
      <c r="B3" s="26" t="s">
        <v>542</v>
      </c>
      <c r="C3" s="6" t="s">
        <v>543</v>
      </c>
      <c r="D3" s="8">
        <v>2</v>
      </c>
      <c r="E3" s="9">
        <v>2</v>
      </c>
      <c r="F3" s="28">
        <v>2</v>
      </c>
      <c r="G3" s="27"/>
      <c r="H3" s="27"/>
      <c r="I3" s="20"/>
      <c r="J3" s="5"/>
      <c r="K3" s="5"/>
      <c r="L3" s="5"/>
      <c r="M3" s="5"/>
      <c r="N3" s="5"/>
      <c r="O3" s="5"/>
    </row>
    <row r="4" spans="1:15" ht="15.75" customHeight="1">
      <c r="A4" s="6" t="s">
        <v>18</v>
      </c>
      <c r="B4" s="26" t="s">
        <v>544</v>
      </c>
      <c r="C4" s="6" t="s">
        <v>545</v>
      </c>
      <c r="D4" s="8">
        <v>6</v>
      </c>
      <c r="E4" s="9">
        <v>5</v>
      </c>
      <c r="F4" s="28">
        <v>5</v>
      </c>
      <c r="G4" s="29"/>
      <c r="H4" s="27"/>
      <c r="I4" s="30"/>
      <c r="J4" s="31" t="s">
        <v>546</v>
      </c>
      <c r="K4" s="5"/>
      <c r="L4" s="5"/>
      <c r="M4" s="5"/>
      <c r="N4" s="5"/>
      <c r="O4" s="5"/>
    </row>
    <row r="5" spans="1:15" ht="15.75" customHeight="1">
      <c r="A5" s="6" t="s">
        <v>25</v>
      </c>
      <c r="B5" s="26" t="s">
        <v>547</v>
      </c>
      <c r="C5" s="6" t="s">
        <v>548</v>
      </c>
      <c r="D5" s="8">
        <v>3</v>
      </c>
      <c r="E5" s="32">
        <v>2</v>
      </c>
      <c r="F5" s="33">
        <v>1</v>
      </c>
      <c r="G5" s="9"/>
      <c r="H5" s="27"/>
      <c r="I5" s="30"/>
      <c r="J5" s="34"/>
      <c r="K5" s="5"/>
      <c r="L5" s="5"/>
      <c r="M5" s="5"/>
      <c r="N5" s="5"/>
      <c r="O5" s="5"/>
    </row>
    <row r="6" spans="1:15" ht="15.75" customHeight="1">
      <c r="A6" s="6" t="s">
        <v>30</v>
      </c>
      <c r="B6" s="26" t="s">
        <v>549</v>
      </c>
      <c r="C6" s="14" t="s">
        <v>550</v>
      </c>
      <c r="D6" s="8">
        <v>5</v>
      </c>
      <c r="E6" s="32">
        <v>5</v>
      </c>
      <c r="F6" s="28">
        <v>5</v>
      </c>
      <c r="G6" s="27"/>
      <c r="H6" s="27"/>
      <c r="I6" s="30"/>
      <c r="J6" s="34"/>
      <c r="K6" s="5"/>
      <c r="L6" s="5"/>
      <c r="M6" s="5"/>
      <c r="N6" s="5"/>
      <c r="O6" s="5"/>
    </row>
    <row r="7" spans="1:15" ht="15.75" customHeight="1">
      <c r="A7" s="6" t="s">
        <v>30</v>
      </c>
      <c r="B7" s="26" t="s">
        <v>551</v>
      </c>
      <c r="C7" s="6" t="s">
        <v>552</v>
      </c>
      <c r="D7" s="8">
        <v>1</v>
      </c>
      <c r="E7" s="35"/>
      <c r="F7" s="27"/>
      <c r="G7" s="27"/>
      <c r="H7" s="27"/>
      <c r="I7" s="30"/>
      <c r="J7" s="34"/>
      <c r="K7" s="5"/>
      <c r="L7" s="5"/>
      <c r="M7" s="5"/>
      <c r="N7" s="5"/>
      <c r="O7" s="5"/>
    </row>
    <row r="8" spans="1:15" ht="15.75" customHeight="1">
      <c r="A8" s="6" t="s">
        <v>63</v>
      </c>
      <c r="B8" s="26" t="s">
        <v>553</v>
      </c>
      <c r="C8" s="6" t="s">
        <v>554</v>
      </c>
      <c r="D8" s="8">
        <v>1</v>
      </c>
      <c r="E8" s="36"/>
      <c r="F8" s="28">
        <v>1</v>
      </c>
      <c r="G8" s="27"/>
      <c r="H8" s="27"/>
      <c r="I8" s="30"/>
      <c r="J8" s="34"/>
      <c r="K8" s="5"/>
      <c r="L8" s="5"/>
      <c r="M8" s="5"/>
      <c r="N8" s="5"/>
      <c r="O8" s="5"/>
    </row>
    <row r="9" spans="1:15" ht="15.75" customHeight="1">
      <c r="A9" s="6" t="s">
        <v>70</v>
      </c>
      <c r="B9" s="26" t="s">
        <v>544</v>
      </c>
      <c r="C9" s="6" t="s">
        <v>555</v>
      </c>
      <c r="D9" s="8">
        <v>10</v>
      </c>
      <c r="E9" s="32">
        <v>4</v>
      </c>
      <c r="F9" s="28">
        <v>4</v>
      </c>
      <c r="G9" s="27"/>
      <c r="H9" s="27"/>
      <c r="I9" s="30"/>
      <c r="J9" s="34"/>
      <c r="K9" s="5"/>
      <c r="L9" s="5"/>
      <c r="M9" s="5"/>
      <c r="N9" s="5"/>
      <c r="O9" s="5"/>
    </row>
    <row r="10" spans="1:15" ht="15.75" customHeight="1">
      <c r="A10" s="6" t="s">
        <v>85</v>
      </c>
      <c r="B10" s="26" t="s">
        <v>556</v>
      </c>
      <c r="C10" s="6" t="s">
        <v>557</v>
      </c>
      <c r="D10" s="8">
        <v>7</v>
      </c>
      <c r="E10" s="37">
        <v>5</v>
      </c>
      <c r="F10" s="28">
        <v>5</v>
      </c>
      <c r="G10" s="27"/>
      <c r="H10" s="28"/>
      <c r="I10" s="30"/>
      <c r="J10" s="34"/>
      <c r="K10" s="5"/>
      <c r="L10" s="5"/>
      <c r="M10" s="5"/>
      <c r="N10" s="5"/>
      <c r="O10" s="5"/>
    </row>
    <row r="11" spans="1:15" ht="15.75" customHeight="1">
      <c r="A11" s="6" t="s">
        <v>94</v>
      </c>
      <c r="B11" s="26" t="s">
        <v>558</v>
      </c>
      <c r="C11" s="6" t="s">
        <v>559</v>
      </c>
      <c r="D11" s="8">
        <v>12</v>
      </c>
      <c r="E11" s="32">
        <v>8</v>
      </c>
      <c r="F11" s="28">
        <v>7</v>
      </c>
      <c r="G11" s="28"/>
      <c r="H11" s="27"/>
      <c r="I11" s="30"/>
      <c r="J11" s="31" t="s">
        <v>560</v>
      </c>
      <c r="K11" s="5"/>
      <c r="L11" s="5"/>
      <c r="M11" s="5"/>
      <c r="N11" s="5"/>
      <c r="O11" s="5"/>
    </row>
    <row r="12" spans="1:15" ht="15.75" customHeight="1">
      <c r="A12" s="6" t="s">
        <v>118</v>
      </c>
      <c r="B12" s="26" t="s">
        <v>561</v>
      </c>
      <c r="C12" s="6" t="s">
        <v>562</v>
      </c>
      <c r="D12" s="8">
        <v>5</v>
      </c>
      <c r="E12" s="37">
        <v>2</v>
      </c>
      <c r="F12" s="33">
        <v>1</v>
      </c>
      <c r="G12" s="27"/>
      <c r="H12" s="27"/>
      <c r="I12" s="30"/>
      <c r="J12" s="34"/>
      <c r="K12" s="5"/>
      <c r="L12" s="5"/>
      <c r="M12" s="5"/>
      <c r="N12" s="5"/>
      <c r="O12" s="5"/>
    </row>
    <row r="13" spans="1:15" ht="15.75" customHeight="1">
      <c r="A13" s="6" t="s">
        <v>133</v>
      </c>
      <c r="B13" s="26" t="s">
        <v>563</v>
      </c>
      <c r="C13" s="6" t="s">
        <v>564</v>
      </c>
      <c r="D13" s="8">
        <v>2</v>
      </c>
      <c r="E13" s="35"/>
      <c r="F13" s="27"/>
      <c r="G13" s="27"/>
      <c r="H13" s="27"/>
      <c r="I13" s="30"/>
      <c r="J13" s="34"/>
      <c r="K13" s="5"/>
      <c r="L13" s="5"/>
      <c r="M13" s="5"/>
      <c r="N13" s="5"/>
      <c r="O13" s="5"/>
    </row>
    <row r="14" spans="1:15" ht="15.75" customHeight="1">
      <c r="A14" s="6" t="s">
        <v>135</v>
      </c>
      <c r="B14" s="26" t="s">
        <v>565</v>
      </c>
      <c r="C14" s="6" t="s">
        <v>566</v>
      </c>
      <c r="D14" s="8">
        <v>7</v>
      </c>
      <c r="E14" s="37">
        <v>5</v>
      </c>
      <c r="F14" s="28">
        <v>6</v>
      </c>
      <c r="G14" s="27"/>
      <c r="H14" s="27"/>
      <c r="I14" s="20"/>
      <c r="J14" s="5"/>
      <c r="K14" s="5"/>
      <c r="L14" s="5"/>
      <c r="M14" s="5"/>
      <c r="N14" s="5"/>
      <c r="O14" s="5"/>
    </row>
    <row r="15" spans="1:15" ht="15.75" customHeight="1">
      <c r="A15" s="6" t="s">
        <v>139</v>
      </c>
      <c r="B15" s="26" t="s">
        <v>553</v>
      </c>
      <c r="C15" s="6" t="s">
        <v>567</v>
      </c>
      <c r="D15" s="8">
        <v>8</v>
      </c>
      <c r="E15" s="32">
        <v>4</v>
      </c>
      <c r="F15" s="28">
        <v>5</v>
      </c>
      <c r="G15" s="27"/>
      <c r="H15" s="27"/>
      <c r="I15" s="20"/>
      <c r="J15" s="5"/>
      <c r="K15" s="5"/>
      <c r="L15" s="5"/>
      <c r="M15" s="5"/>
      <c r="N15" s="5"/>
      <c r="O15" s="5"/>
    </row>
    <row r="16" spans="1:15" ht="15.75" customHeight="1">
      <c r="A16" s="6" t="s">
        <v>142</v>
      </c>
      <c r="B16" s="26" t="s">
        <v>544</v>
      </c>
      <c r="C16" s="6" t="s">
        <v>568</v>
      </c>
      <c r="D16" s="8">
        <v>8</v>
      </c>
      <c r="E16" s="37">
        <v>5</v>
      </c>
      <c r="F16" s="28">
        <v>5</v>
      </c>
      <c r="G16" s="27"/>
      <c r="H16" s="27"/>
      <c r="I16" s="20"/>
      <c r="J16" s="5"/>
      <c r="K16" s="5"/>
      <c r="L16" s="5"/>
      <c r="M16" s="5"/>
      <c r="N16" s="5"/>
      <c r="O16" s="5"/>
    </row>
    <row r="17" spans="1:15" ht="15.75" customHeight="1">
      <c r="A17" s="6" t="s">
        <v>151</v>
      </c>
      <c r="B17" s="26" t="s">
        <v>561</v>
      </c>
      <c r="C17" s="6" t="s">
        <v>569</v>
      </c>
      <c r="D17" s="6" t="s">
        <v>570</v>
      </c>
      <c r="E17" s="32">
        <v>6</v>
      </c>
      <c r="F17" s="28">
        <v>5</v>
      </c>
      <c r="G17" s="28"/>
      <c r="H17" s="28">
        <v>1</v>
      </c>
      <c r="I17" s="20"/>
      <c r="J17" s="13"/>
      <c r="K17" s="5"/>
      <c r="L17" s="5"/>
      <c r="M17" s="5"/>
      <c r="N17" s="5"/>
      <c r="O17" s="5"/>
    </row>
    <row r="18" spans="1:15" ht="15.75" customHeight="1">
      <c r="A18" s="6" t="s">
        <v>178</v>
      </c>
      <c r="B18" s="26" t="s">
        <v>571</v>
      </c>
      <c r="C18" s="6" t="s">
        <v>572</v>
      </c>
      <c r="D18" s="8">
        <v>4</v>
      </c>
      <c r="E18" s="32">
        <v>1</v>
      </c>
      <c r="F18" s="38"/>
      <c r="G18" s="28">
        <v>1</v>
      </c>
      <c r="H18" s="27"/>
      <c r="I18" s="20"/>
      <c r="J18" s="5"/>
      <c r="K18" s="5"/>
      <c r="L18" s="5"/>
      <c r="M18" s="5"/>
      <c r="N18" s="5"/>
      <c r="O18" s="5"/>
    </row>
    <row r="19" spans="1:15" ht="15.75" customHeight="1">
      <c r="A19" s="6" t="s">
        <v>183</v>
      </c>
      <c r="B19" s="26" t="s">
        <v>573</v>
      </c>
      <c r="C19" s="6" t="s">
        <v>574</v>
      </c>
      <c r="D19" s="8">
        <v>7</v>
      </c>
      <c r="E19" s="32">
        <v>6</v>
      </c>
      <c r="F19" s="28">
        <v>6</v>
      </c>
      <c r="G19" s="27"/>
      <c r="H19" s="27"/>
      <c r="I19" s="20"/>
      <c r="J19" s="5"/>
      <c r="K19" s="5"/>
      <c r="L19" s="5"/>
      <c r="M19" s="5"/>
      <c r="N19" s="5"/>
      <c r="O19" s="5"/>
    </row>
    <row r="20" spans="1:15" ht="15.75" customHeight="1">
      <c r="A20" s="6" t="s">
        <v>202</v>
      </c>
      <c r="B20" s="26" t="s">
        <v>553</v>
      </c>
      <c r="C20" s="6" t="s">
        <v>575</v>
      </c>
      <c r="D20" s="8">
        <v>1</v>
      </c>
      <c r="E20" s="32">
        <v>1</v>
      </c>
      <c r="F20" s="33"/>
      <c r="G20" s="27"/>
      <c r="H20" s="27"/>
      <c r="I20" s="20"/>
      <c r="J20" s="5"/>
      <c r="K20" s="5"/>
      <c r="L20" s="5"/>
      <c r="M20" s="5"/>
      <c r="N20" s="5"/>
      <c r="O20" s="5"/>
    </row>
    <row r="21" spans="1:15" ht="15.75" customHeight="1">
      <c r="A21" s="6" t="s">
        <v>204</v>
      </c>
      <c r="B21" s="26" t="s">
        <v>553</v>
      </c>
      <c r="C21" s="6" t="s">
        <v>576</v>
      </c>
      <c r="D21" s="8">
        <v>2</v>
      </c>
      <c r="E21" s="35"/>
      <c r="F21" s="27"/>
      <c r="G21" s="27"/>
      <c r="H21" s="27"/>
      <c r="I21" s="20"/>
      <c r="J21" s="5"/>
      <c r="K21" s="5"/>
      <c r="L21" s="5"/>
      <c r="M21" s="5"/>
      <c r="N21" s="5"/>
      <c r="O21" s="5"/>
    </row>
    <row r="22" spans="1:15" ht="15.75" customHeight="1">
      <c r="A22" s="6" t="s">
        <v>223</v>
      </c>
      <c r="B22" s="26" t="s">
        <v>577</v>
      </c>
      <c r="C22" s="6" t="s">
        <v>578</v>
      </c>
      <c r="D22" s="8">
        <v>4</v>
      </c>
      <c r="E22" s="32">
        <v>5</v>
      </c>
      <c r="F22" s="28">
        <v>4</v>
      </c>
      <c r="G22" s="27"/>
      <c r="H22" s="27"/>
      <c r="I22" s="20"/>
      <c r="J22" s="5"/>
      <c r="K22" s="5"/>
      <c r="L22" s="5"/>
      <c r="M22" s="5"/>
      <c r="N22" s="5"/>
      <c r="O22" s="5"/>
    </row>
    <row r="23" spans="1:15" ht="15.75" customHeight="1">
      <c r="A23" s="6" t="s">
        <v>223</v>
      </c>
      <c r="B23" s="26" t="s">
        <v>579</v>
      </c>
      <c r="C23" s="6" t="s">
        <v>580</v>
      </c>
      <c r="D23" s="11"/>
      <c r="E23" s="32">
        <v>2</v>
      </c>
      <c r="F23" s="28">
        <v>2</v>
      </c>
      <c r="G23" s="27"/>
      <c r="H23" s="27"/>
      <c r="I23" s="20"/>
      <c r="J23" s="5"/>
      <c r="K23" s="5"/>
      <c r="L23" s="5"/>
      <c r="M23" s="5"/>
      <c r="N23" s="5"/>
      <c r="O23" s="5"/>
    </row>
    <row r="24" spans="1:15" ht="15.75" customHeight="1">
      <c r="A24" s="6" t="s">
        <v>249</v>
      </c>
      <c r="B24" s="26" t="s">
        <v>581</v>
      </c>
      <c r="C24" s="6" t="s">
        <v>582</v>
      </c>
      <c r="D24" s="8">
        <v>9</v>
      </c>
      <c r="E24" s="32">
        <v>5</v>
      </c>
      <c r="F24" s="28">
        <v>5</v>
      </c>
      <c r="G24" s="27"/>
      <c r="H24" s="28"/>
      <c r="I24" s="20"/>
      <c r="J24" s="5"/>
      <c r="K24" s="5"/>
      <c r="L24" s="5"/>
      <c r="M24" s="5"/>
      <c r="N24" s="5"/>
      <c r="O24" s="5"/>
    </row>
    <row r="25" spans="1:15" ht="15.75" customHeight="1">
      <c r="A25" s="6" t="s">
        <v>249</v>
      </c>
      <c r="B25" s="26" t="s">
        <v>583</v>
      </c>
      <c r="C25" s="6" t="s">
        <v>584</v>
      </c>
      <c r="D25" s="11"/>
      <c r="E25" s="35"/>
      <c r="F25" s="27"/>
      <c r="G25" s="27"/>
      <c r="H25" s="27"/>
      <c r="I25" s="20"/>
      <c r="J25" s="5"/>
      <c r="K25" s="5"/>
      <c r="L25" s="5"/>
      <c r="M25" s="5"/>
      <c r="N25" s="5"/>
      <c r="O25" s="5"/>
    </row>
    <row r="26" spans="1:15" ht="15.75" customHeight="1">
      <c r="A26" s="6" t="s">
        <v>264</v>
      </c>
      <c r="B26" s="26" t="s">
        <v>585</v>
      </c>
      <c r="C26" s="6" t="s">
        <v>586</v>
      </c>
      <c r="D26" s="8">
        <v>4</v>
      </c>
      <c r="E26" s="37">
        <v>2</v>
      </c>
      <c r="F26" s="38"/>
      <c r="G26" s="27"/>
      <c r="H26" s="27"/>
      <c r="I26" s="20"/>
      <c r="J26" s="5"/>
      <c r="K26" s="5"/>
      <c r="L26" s="5"/>
      <c r="M26" s="5"/>
      <c r="N26" s="5"/>
      <c r="O26" s="5"/>
    </row>
    <row r="27" spans="1:15" ht="15.75" customHeight="1">
      <c r="A27" s="6" t="s">
        <v>267</v>
      </c>
      <c r="B27" s="26" t="s">
        <v>587</v>
      </c>
      <c r="C27" s="6" t="s">
        <v>588</v>
      </c>
      <c r="D27" s="8">
        <v>15</v>
      </c>
      <c r="E27" s="37">
        <v>12</v>
      </c>
      <c r="F27" s="28">
        <v>11</v>
      </c>
      <c r="G27" s="28">
        <v>1</v>
      </c>
      <c r="H27" s="27"/>
      <c r="I27" s="20"/>
      <c r="J27" s="5"/>
      <c r="K27" s="5"/>
      <c r="L27" s="5"/>
      <c r="M27" s="5"/>
      <c r="N27" s="5"/>
      <c r="O27" s="5"/>
    </row>
    <row r="28" spans="1:15" ht="15.75" customHeight="1">
      <c r="A28" s="6" t="s">
        <v>267</v>
      </c>
      <c r="B28" s="26" t="s">
        <v>589</v>
      </c>
      <c r="C28" s="18" t="s">
        <v>590</v>
      </c>
      <c r="D28" s="8">
        <v>3</v>
      </c>
      <c r="E28" s="35"/>
      <c r="F28" s="27"/>
      <c r="G28" s="28"/>
      <c r="H28" s="27"/>
      <c r="I28" s="20"/>
      <c r="J28" s="5"/>
      <c r="K28" s="5"/>
      <c r="L28" s="5"/>
      <c r="M28" s="5"/>
      <c r="N28" s="5"/>
      <c r="O28" s="5"/>
    </row>
    <row r="29" spans="1:15" ht="15.75" customHeight="1">
      <c r="A29" s="6" t="s">
        <v>327</v>
      </c>
      <c r="B29" s="26" t="s">
        <v>549</v>
      </c>
      <c r="C29" s="6" t="s">
        <v>591</v>
      </c>
      <c r="D29" s="8">
        <v>22</v>
      </c>
      <c r="E29" s="32">
        <v>8</v>
      </c>
      <c r="F29" s="28">
        <v>8</v>
      </c>
      <c r="G29" s="28"/>
      <c r="H29" s="27"/>
      <c r="I29" s="20"/>
      <c r="J29" s="13" t="s">
        <v>592</v>
      </c>
      <c r="K29" s="5"/>
      <c r="L29" s="5"/>
      <c r="M29" s="5"/>
      <c r="N29" s="5"/>
      <c r="O29" s="5"/>
    </row>
    <row r="30" spans="1:15" ht="15.75" customHeight="1">
      <c r="A30" s="39" t="s">
        <v>377</v>
      </c>
      <c r="B30" s="26" t="s">
        <v>593</v>
      </c>
      <c r="C30" s="6" t="s">
        <v>594</v>
      </c>
      <c r="D30" s="11"/>
      <c r="E30" s="35"/>
      <c r="F30" s="27"/>
      <c r="G30" s="27"/>
      <c r="H30" s="27"/>
      <c r="I30" s="20"/>
      <c r="J30" s="5"/>
      <c r="K30" s="5"/>
      <c r="L30" s="5"/>
      <c r="M30" s="5"/>
      <c r="N30" s="5"/>
      <c r="O30" s="5"/>
    </row>
    <row r="31" spans="1:15" ht="15.75" customHeight="1">
      <c r="A31" s="6" t="s">
        <v>377</v>
      </c>
      <c r="B31" s="26" t="s">
        <v>593</v>
      </c>
      <c r="C31" s="6" t="s">
        <v>594</v>
      </c>
      <c r="D31" s="8">
        <v>6</v>
      </c>
      <c r="E31" s="29"/>
      <c r="F31" s="9"/>
      <c r="G31" s="27"/>
      <c r="H31" s="27"/>
      <c r="I31" s="20"/>
      <c r="J31" s="5"/>
      <c r="K31" s="5"/>
      <c r="L31" s="5"/>
      <c r="M31" s="5"/>
      <c r="N31" s="5"/>
      <c r="O31" s="5"/>
    </row>
    <row r="32" spans="1:15" ht="15.75" customHeight="1">
      <c r="A32" s="6" t="s">
        <v>377</v>
      </c>
      <c r="B32" s="26" t="s">
        <v>595</v>
      </c>
      <c r="C32" s="6" t="s">
        <v>596</v>
      </c>
      <c r="D32" s="8">
        <v>30</v>
      </c>
      <c r="E32" s="9">
        <v>15</v>
      </c>
      <c r="F32" s="3">
        <v>14</v>
      </c>
      <c r="G32" s="28">
        <v>1</v>
      </c>
      <c r="H32" s="27"/>
      <c r="I32" s="20"/>
      <c r="J32" s="13" t="s">
        <v>597</v>
      </c>
      <c r="K32" s="5"/>
      <c r="L32" s="5"/>
      <c r="M32" s="5"/>
      <c r="N32" s="5"/>
      <c r="O32" s="5"/>
    </row>
    <row r="33" spans="1:15" ht="15.75" customHeight="1">
      <c r="A33" s="6" t="s">
        <v>598</v>
      </c>
      <c r="B33" s="26" t="s">
        <v>563</v>
      </c>
      <c r="C33" s="6" t="s">
        <v>599</v>
      </c>
      <c r="D33" s="40"/>
      <c r="E33" s="35"/>
      <c r="F33" s="27"/>
      <c r="G33" s="27"/>
      <c r="H33" s="27"/>
      <c r="I33" s="20"/>
      <c r="J33" s="5"/>
      <c r="K33" s="5"/>
      <c r="L33" s="5"/>
      <c r="M33" s="5"/>
      <c r="N33" s="5"/>
      <c r="O33" s="5"/>
    </row>
    <row r="34" spans="1:15" ht="15.75" customHeight="1">
      <c r="A34" s="6" t="s">
        <v>469</v>
      </c>
      <c r="B34" s="26" t="s">
        <v>553</v>
      </c>
      <c r="C34" s="6" t="s">
        <v>600</v>
      </c>
      <c r="D34" s="8">
        <v>2</v>
      </c>
      <c r="E34" s="37">
        <v>1</v>
      </c>
      <c r="F34" s="28">
        <v>1</v>
      </c>
      <c r="G34" s="27"/>
      <c r="H34" s="27"/>
      <c r="I34" s="20"/>
      <c r="J34" s="5"/>
      <c r="K34" s="5"/>
      <c r="L34" s="5"/>
      <c r="M34" s="5"/>
      <c r="N34" s="5"/>
      <c r="O34" s="5"/>
    </row>
    <row r="35" spans="1:15" ht="15.75" customHeight="1">
      <c r="A35" s="6" t="s">
        <v>483</v>
      </c>
      <c r="B35" s="26" t="s">
        <v>563</v>
      </c>
      <c r="C35" s="6" t="s">
        <v>601</v>
      </c>
      <c r="D35" s="8">
        <v>4</v>
      </c>
      <c r="E35" s="32">
        <v>2</v>
      </c>
      <c r="F35" s="28">
        <v>2</v>
      </c>
      <c r="G35" s="27"/>
      <c r="H35" s="27"/>
      <c r="I35" s="20"/>
      <c r="J35" s="5"/>
      <c r="K35" s="5"/>
      <c r="L35" s="5"/>
      <c r="M35" s="5"/>
      <c r="N35" s="5"/>
      <c r="O35" s="5"/>
    </row>
    <row r="36" spans="1:15" ht="15.75" customHeight="1">
      <c r="A36" s="6" t="s">
        <v>504</v>
      </c>
      <c r="B36" s="26" t="s">
        <v>553</v>
      </c>
      <c r="C36" s="6" t="s">
        <v>602</v>
      </c>
      <c r="D36" s="8">
        <v>2</v>
      </c>
      <c r="E36" s="20"/>
      <c r="F36" s="20"/>
      <c r="G36" s="20"/>
      <c r="H36" s="20"/>
      <c r="I36" s="20"/>
      <c r="J36" s="5"/>
      <c r="K36" s="5"/>
      <c r="L36" s="5"/>
      <c r="M36" s="5"/>
      <c r="N36" s="5"/>
      <c r="O36" s="5"/>
    </row>
    <row r="37" spans="1:15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>
      <c r="A38" s="5"/>
      <c r="B38" s="5"/>
      <c r="C38" s="5"/>
      <c r="D38" s="13" t="s">
        <v>603</v>
      </c>
      <c r="E38" s="5">
        <f t="shared" ref="E38:I38" si="0">SUM(E2:E36)</f>
        <v>113</v>
      </c>
      <c r="F38" s="5">
        <f t="shared" si="0"/>
        <v>105</v>
      </c>
      <c r="G38" s="5">
        <f t="shared" si="0"/>
        <v>3</v>
      </c>
      <c r="H38" s="5">
        <f t="shared" si="0"/>
        <v>1</v>
      </c>
      <c r="I38" s="5">
        <f t="shared" si="0"/>
        <v>0</v>
      </c>
      <c r="J38" s="5"/>
      <c r="K38" s="5"/>
      <c r="L38" s="5"/>
      <c r="M38" s="5"/>
      <c r="N38" s="5"/>
      <c r="O38" s="5"/>
    </row>
    <row r="39" spans="1:15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.75" customHeight="1">
      <c r="A40" s="5"/>
      <c r="B40" s="5"/>
      <c r="C40" s="5"/>
      <c r="D40" s="13" t="s">
        <v>604</v>
      </c>
      <c r="E40" s="5"/>
      <c r="F40" s="13">
        <v>105</v>
      </c>
      <c r="G40" s="5"/>
      <c r="H40" s="5"/>
      <c r="I40" s="5"/>
      <c r="J40" s="5"/>
      <c r="K40" s="5"/>
      <c r="L40" s="5"/>
      <c r="M40" s="5"/>
      <c r="N40" s="5"/>
      <c r="O40" s="5"/>
    </row>
    <row r="41" spans="1:15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ht="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ht="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ht="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ht="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ht="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ht="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ht="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ht="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ht="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ht="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ht="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ht="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ht="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ht="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 ht="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ht="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ht="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ht="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ht="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ht="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ht="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ht="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ht="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ht="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ht="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ht="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ht="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ht="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ht="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ht="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ht="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 ht="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 ht="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 ht="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 ht="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 ht="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ht="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ht="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1:15" ht="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1:15" ht="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1:15" ht="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1:15" ht="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1:15" ht="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1:15" ht="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1:15" ht="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1:15" ht="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1:15" ht="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1:15" ht="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1:15" ht="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1:15" ht="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1:15" ht="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5" ht="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1:15" ht="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 ht="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 ht="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 ht="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1:15" ht="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1:15" ht="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1:15" ht="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1:15" ht="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1:15" ht="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ht="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ht="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1:15" ht="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1:15" ht="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 ht="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1:15" ht="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1:15" ht="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1:15" ht="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1:15" ht="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 ht="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1:15" ht="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1:15" ht="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5" ht="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5" ht="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5" ht="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1:15" ht="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1:15" ht="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</row>
    <row r="443" spans="1:15" ht="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1:15" ht="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1:15" ht="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1:15" ht="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</row>
    <row r="447" spans="1:15" ht="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</row>
    <row r="448" spans="1:15" ht="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</row>
    <row r="449" spans="1:15" ht="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</row>
    <row r="450" spans="1:15" ht="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</row>
    <row r="451" spans="1:15" ht="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 ht="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1:15" ht="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15" ht="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 ht="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 ht="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 ht="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1:15" ht="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1:15" ht="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1:15" ht="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 ht="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1:15" ht="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1:15" ht="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1:15" ht="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</row>
    <row r="466" spans="1:15" ht="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</row>
    <row r="467" spans="1:15" ht="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</row>
    <row r="468" spans="1:15" ht="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</row>
    <row r="469" spans="1:15" ht="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</row>
    <row r="470" spans="1:15" ht="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</row>
    <row r="471" spans="1:15" ht="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1:15" ht="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 ht="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 ht="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1:15" ht="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</row>
    <row r="476" spans="1:15" ht="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</row>
    <row r="477" spans="1:15" ht="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 ht="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 ht="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1:15" ht="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1:15" ht="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 ht="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 ht="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 ht="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 ht="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1:15" ht="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1:15" ht="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 ht="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1:15" ht="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pans="1:15" ht="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pans="1:15" ht="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pans="1:15" ht="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pans="1:15" ht="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pans="1:15" ht="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pans="1:15" ht="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1:15" ht="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1:15" ht="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1:15" ht="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1:15" ht="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1:15" ht="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5" ht="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5" ht="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</row>
    <row r="503" spans="1:15" ht="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 ht="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 ht="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</row>
    <row r="506" spans="1:15" ht="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</row>
    <row r="507" spans="1:15" ht="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</row>
    <row r="508" spans="1:15" ht="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</row>
    <row r="509" spans="1:15" ht="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</row>
    <row r="510" spans="1:15" ht="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</row>
    <row r="511" spans="1:15" ht="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</row>
    <row r="512" spans="1:15" ht="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</row>
    <row r="513" spans="1:15" ht="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</row>
    <row r="514" spans="1:15" ht="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</row>
    <row r="515" spans="1:15" ht="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</row>
    <row r="516" spans="1:15" ht="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</row>
    <row r="517" spans="1:15" ht="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</row>
    <row r="518" spans="1:15" ht="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</row>
    <row r="519" spans="1:15" ht="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</row>
    <row r="520" spans="1:15" ht="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</row>
    <row r="521" spans="1:15" ht="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</row>
    <row r="522" spans="1:15" ht="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</row>
    <row r="523" spans="1:15" ht="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</row>
    <row r="524" spans="1:15" ht="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</row>
    <row r="525" spans="1:15" ht="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</row>
    <row r="526" spans="1:15" ht="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</row>
    <row r="527" spans="1:15" ht="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</row>
    <row r="528" spans="1:15" ht="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1:15" ht="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 ht="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1:15" ht="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</row>
    <row r="532" spans="1:15" ht="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</row>
    <row r="533" spans="1:15" ht="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</row>
    <row r="534" spans="1:15" ht="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</row>
    <row r="535" spans="1:15" ht="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</row>
    <row r="536" spans="1:15" ht="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</row>
    <row r="537" spans="1:15" ht="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</row>
    <row r="538" spans="1:15" ht="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</row>
    <row r="539" spans="1:15" ht="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</row>
    <row r="540" spans="1:15" ht="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</row>
    <row r="541" spans="1:15" ht="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</row>
    <row r="542" spans="1:15" ht="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</row>
    <row r="543" spans="1:15" ht="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</row>
    <row r="544" spans="1:15" ht="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</row>
    <row r="545" spans="1:15" ht="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</row>
    <row r="546" spans="1:15" ht="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</row>
    <row r="547" spans="1:15" ht="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</row>
    <row r="548" spans="1:15" ht="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</row>
    <row r="549" spans="1:15" ht="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</row>
    <row r="550" spans="1:15" ht="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</row>
    <row r="551" spans="1:15" ht="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</row>
    <row r="552" spans="1:15" ht="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</row>
    <row r="553" spans="1:15" ht="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</row>
    <row r="554" spans="1:15" ht="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</row>
    <row r="555" spans="1:15" ht="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1:15" ht="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1:15" ht="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</row>
    <row r="558" spans="1:15" ht="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</row>
    <row r="559" spans="1:15" ht="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</row>
    <row r="560" spans="1:15" ht="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</row>
    <row r="561" spans="1:15" ht="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</row>
    <row r="562" spans="1:15" ht="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</row>
    <row r="563" spans="1:15" ht="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</row>
    <row r="564" spans="1:15" ht="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</row>
    <row r="565" spans="1:15" ht="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</row>
    <row r="566" spans="1:15" ht="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</row>
    <row r="567" spans="1:15" ht="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</row>
    <row r="568" spans="1:15" ht="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</row>
    <row r="569" spans="1:15" ht="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</row>
    <row r="570" spans="1:15" ht="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</row>
    <row r="571" spans="1:15" ht="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</row>
    <row r="572" spans="1:15" ht="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1:15" ht="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1:15" ht="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</row>
    <row r="575" spans="1:15" ht="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</row>
    <row r="576" spans="1:15" ht="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</row>
    <row r="577" spans="1:15" ht="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1:15" ht="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  <row r="579" spans="1:15" ht="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</row>
    <row r="580" spans="1:15" ht="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</row>
    <row r="581" spans="1:15" ht="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1:15" ht="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1:15" ht="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</row>
    <row r="584" spans="1:15" ht="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</row>
    <row r="585" spans="1:15" ht="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</row>
    <row r="586" spans="1:15" ht="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</row>
    <row r="587" spans="1:15" ht="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</row>
    <row r="588" spans="1:15" ht="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</row>
    <row r="589" spans="1:15" ht="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</row>
    <row r="590" spans="1:15" ht="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</row>
    <row r="591" spans="1:15" ht="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</row>
    <row r="592" spans="1:15" ht="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</row>
    <row r="593" spans="1:15" ht="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</row>
    <row r="594" spans="1:15" ht="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</row>
    <row r="595" spans="1:15" ht="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</row>
    <row r="596" spans="1:15" ht="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</row>
    <row r="597" spans="1:15" ht="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</row>
    <row r="598" spans="1:15" ht="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</row>
    <row r="599" spans="1:15" ht="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</row>
    <row r="600" spans="1:15" ht="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</row>
    <row r="601" spans="1:15" ht="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</row>
    <row r="602" spans="1:15" ht="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1:15" ht="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1:15" ht="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1:15" ht="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</row>
    <row r="606" spans="1:15" ht="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</row>
    <row r="607" spans="1:15" ht="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1:15" ht="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1:15" ht="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</row>
    <row r="610" spans="1:15" ht="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</row>
    <row r="611" spans="1:15" ht="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</row>
    <row r="612" spans="1:15" ht="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</row>
    <row r="613" spans="1:15" ht="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1:15" ht="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1:15" ht="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</row>
    <row r="616" spans="1:15" ht="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</row>
    <row r="617" spans="1:15" ht="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</row>
    <row r="618" spans="1:15" ht="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</row>
    <row r="619" spans="1:15" ht="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</row>
    <row r="620" spans="1:15" ht="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</row>
    <row r="621" spans="1:15" ht="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</row>
    <row r="622" spans="1:15" ht="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</row>
    <row r="623" spans="1:15" ht="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</row>
    <row r="624" spans="1:15" ht="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</row>
    <row r="625" spans="1:15" ht="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</row>
    <row r="626" spans="1:15" ht="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</row>
    <row r="627" spans="1:15" ht="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</row>
    <row r="628" spans="1:15" ht="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</row>
    <row r="629" spans="1:15" ht="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</row>
    <row r="630" spans="1:15" ht="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</row>
    <row r="631" spans="1:15" ht="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</row>
    <row r="632" spans="1:15" ht="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</row>
    <row r="633" spans="1:15" ht="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1:15" ht="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1:15" ht="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</row>
    <row r="636" spans="1:15" ht="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</row>
    <row r="637" spans="1:15" ht="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</row>
    <row r="638" spans="1:15" ht="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</row>
    <row r="639" spans="1:15" ht="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</row>
    <row r="640" spans="1:15" ht="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</row>
    <row r="641" spans="1:15" ht="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</row>
    <row r="642" spans="1:15" ht="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</row>
    <row r="643" spans="1:15" ht="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</row>
    <row r="644" spans="1:15" ht="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</row>
    <row r="645" spans="1:15" ht="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</row>
    <row r="646" spans="1:15" ht="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</row>
    <row r="647" spans="1:15" ht="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</row>
    <row r="648" spans="1:15" ht="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</row>
    <row r="649" spans="1:15" ht="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</row>
    <row r="650" spans="1:15" ht="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</row>
    <row r="651" spans="1:15" ht="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</row>
    <row r="652" spans="1:15" ht="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</row>
    <row r="653" spans="1:15" ht="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</row>
    <row r="654" spans="1:15" ht="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</row>
    <row r="655" spans="1:15" ht="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</row>
    <row r="656" spans="1:15" ht="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</row>
    <row r="657" spans="1:15" ht="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</row>
    <row r="658" spans="1:15" ht="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</row>
    <row r="659" spans="1:15" ht="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1:15" ht="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1:15" ht="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</row>
    <row r="662" spans="1:15" ht="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</row>
    <row r="663" spans="1:15" ht="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</row>
    <row r="664" spans="1:15" ht="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</row>
    <row r="665" spans="1:15" ht="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</row>
    <row r="666" spans="1:15" ht="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</row>
    <row r="667" spans="1:15" ht="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</row>
    <row r="668" spans="1:15" ht="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</row>
    <row r="669" spans="1:15" ht="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</row>
    <row r="670" spans="1:15" ht="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</row>
    <row r="671" spans="1:15" ht="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</row>
    <row r="672" spans="1:15" ht="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</row>
    <row r="673" spans="1:15" ht="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</row>
    <row r="674" spans="1:15" ht="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</row>
    <row r="675" spans="1:15" ht="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</row>
    <row r="676" spans="1:15" ht="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</row>
    <row r="677" spans="1:15" ht="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</row>
    <row r="678" spans="1:15" ht="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</row>
    <row r="679" spans="1:15" ht="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</row>
    <row r="680" spans="1:15" ht="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</row>
  </sheetData>
  <autoFilter ref="A1:H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workbookViewId="0">
      <pane ySplit="885" topLeftCell="A37" activePane="bottomLeft"/>
      <selection pane="bottomLeft" activeCell="C64" sqref="C64"/>
    </sheetView>
  </sheetViews>
  <sheetFormatPr baseColWidth="10" defaultColWidth="12.5703125" defaultRowHeight="15.75" customHeight="1"/>
  <cols>
    <col min="1" max="1" width="27.42578125" customWidth="1"/>
    <col min="2" max="2" width="27.140625" customWidth="1"/>
    <col min="3" max="3" width="16.42578125" customWidth="1"/>
    <col min="4" max="4" width="7" hidden="1" customWidth="1"/>
    <col min="5" max="5" width="7.85546875" hidden="1" customWidth="1"/>
    <col min="6" max="6" width="7" hidden="1" customWidth="1"/>
    <col min="7" max="7" width="6.5703125" customWidth="1"/>
    <col min="8" max="8" width="7.42578125" customWidth="1"/>
    <col min="9" max="9" width="6.7109375" customWidth="1"/>
    <col min="10" max="10" width="7.28515625" customWidth="1"/>
    <col min="11" max="12" width="23.5703125" customWidth="1"/>
    <col min="13" max="13" width="21.85546875" customWidth="1"/>
  </cols>
  <sheetData>
    <row r="1" spans="1:13" ht="15.75" customHeight="1">
      <c r="A1" s="41"/>
      <c r="B1" s="42"/>
      <c r="C1" s="42"/>
      <c r="D1" s="804">
        <v>45252</v>
      </c>
      <c r="E1" s="805"/>
      <c r="F1" s="805"/>
      <c r="G1" s="806" t="s">
        <v>605</v>
      </c>
      <c r="H1" s="805"/>
      <c r="I1" s="805"/>
      <c r="J1" s="805"/>
      <c r="K1" s="807" t="s">
        <v>606</v>
      </c>
      <c r="L1" s="805"/>
      <c r="M1" s="805"/>
    </row>
    <row r="2" spans="1:13" ht="15.75" customHeight="1">
      <c r="A2" s="21"/>
      <c r="B2" s="5"/>
      <c r="C2" s="5"/>
      <c r="D2" s="22" t="s">
        <v>308</v>
      </c>
      <c r="E2" s="22" t="s">
        <v>607</v>
      </c>
      <c r="F2" s="22" t="s">
        <v>603</v>
      </c>
      <c r="G2" s="43" t="s">
        <v>308</v>
      </c>
      <c r="H2" s="43" t="s">
        <v>607</v>
      </c>
      <c r="I2" s="44" t="s">
        <v>603</v>
      </c>
      <c r="J2" s="43" t="s">
        <v>608</v>
      </c>
      <c r="K2" s="13" t="s">
        <v>308</v>
      </c>
      <c r="L2" s="13" t="s">
        <v>607</v>
      </c>
      <c r="M2" s="13" t="s">
        <v>603</v>
      </c>
    </row>
    <row r="3" spans="1:13" ht="15.75" customHeight="1">
      <c r="A3" s="45" t="s">
        <v>30</v>
      </c>
      <c r="B3" s="45" t="s">
        <v>609</v>
      </c>
      <c r="C3" s="45" t="s">
        <v>610</v>
      </c>
      <c r="D3" s="46">
        <v>2</v>
      </c>
      <c r="E3" s="47">
        <v>3</v>
      </c>
      <c r="F3" s="46">
        <f>SUM(D3:E3)</f>
        <v>5</v>
      </c>
      <c r="G3" s="48">
        <v>2</v>
      </c>
      <c r="H3" s="48">
        <v>3</v>
      </c>
      <c r="I3" s="49">
        <v>5</v>
      </c>
      <c r="J3" s="49">
        <v>1</v>
      </c>
      <c r="K3" s="50">
        <v>2</v>
      </c>
      <c r="L3" s="50">
        <v>3</v>
      </c>
      <c r="M3" s="50">
        <v>5</v>
      </c>
    </row>
    <row r="4" spans="1:13" ht="15.75" customHeight="1">
      <c r="A4" s="51" t="s">
        <v>30</v>
      </c>
      <c r="B4" s="51" t="s">
        <v>611</v>
      </c>
      <c r="C4" s="51" t="s">
        <v>612</v>
      </c>
      <c r="D4" s="52">
        <v>2</v>
      </c>
      <c r="E4" s="53">
        <v>2</v>
      </c>
      <c r="F4" s="54">
        <v>4</v>
      </c>
      <c r="G4" s="55">
        <v>2</v>
      </c>
      <c r="H4" s="56">
        <v>1</v>
      </c>
      <c r="I4" s="57">
        <v>3</v>
      </c>
      <c r="J4" s="57">
        <v>1</v>
      </c>
      <c r="K4" s="54">
        <v>2</v>
      </c>
      <c r="L4" s="54">
        <v>0</v>
      </c>
      <c r="M4" s="54">
        <v>2</v>
      </c>
    </row>
    <row r="5" spans="1:13" ht="15.75" customHeight="1">
      <c r="A5" s="58"/>
      <c r="B5" s="58"/>
      <c r="C5" s="58"/>
      <c r="D5" s="58"/>
      <c r="E5" s="58"/>
      <c r="F5" s="58"/>
      <c r="G5" s="59"/>
      <c r="H5" s="59"/>
      <c r="I5" s="60"/>
      <c r="J5" s="59"/>
      <c r="K5" s="58"/>
      <c r="L5" s="58"/>
      <c r="M5" s="58"/>
    </row>
    <row r="6" spans="1:13" ht="15.75" customHeight="1">
      <c r="A6" s="45" t="s">
        <v>85</v>
      </c>
      <c r="B6" s="45" t="s">
        <v>609</v>
      </c>
      <c r="C6" s="45" t="s">
        <v>613</v>
      </c>
      <c r="D6" s="46">
        <v>2</v>
      </c>
      <c r="E6" s="47">
        <v>2</v>
      </c>
      <c r="F6" s="46">
        <v>4</v>
      </c>
      <c r="G6" s="48">
        <v>2</v>
      </c>
      <c r="H6" s="61">
        <v>3</v>
      </c>
      <c r="I6" s="49">
        <v>5</v>
      </c>
      <c r="J6" s="49">
        <v>1</v>
      </c>
      <c r="K6" s="50">
        <v>2</v>
      </c>
      <c r="L6" s="50">
        <v>2</v>
      </c>
      <c r="M6" s="50">
        <v>4</v>
      </c>
    </row>
    <row r="7" spans="1:13" ht="15.75" customHeight="1">
      <c r="A7" s="51" t="s">
        <v>85</v>
      </c>
      <c r="B7" s="51" t="s">
        <v>611</v>
      </c>
      <c r="C7" s="51" t="s">
        <v>614</v>
      </c>
      <c r="D7" s="52">
        <v>2</v>
      </c>
      <c r="E7" s="53">
        <v>3</v>
      </c>
      <c r="F7" s="54">
        <v>5</v>
      </c>
      <c r="G7" s="55">
        <v>2</v>
      </c>
      <c r="H7" s="61">
        <v>5</v>
      </c>
      <c r="I7" s="57">
        <v>7</v>
      </c>
      <c r="J7" s="57">
        <v>1</v>
      </c>
      <c r="K7" s="54">
        <v>2</v>
      </c>
      <c r="L7" s="54">
        <v>1</v>
      </c>
      <c r="M7" s="54">
        <v>3</v>
      </c>
    </row>
    <row r="8" spans="1:13" ht="15.75" customHeight="1">
      <c r="A8" s="58"/>
      <c r="B8" s="58"/>
      <c r="C8" s="58"/>
      <c r="D8" s="58"/>
      <c r="E8" s="58"/>
      <c r="F8" s="58"/>
      <c r="G8" s="59"/>
      <c r="H8" s="59"/>
      <c r="I8" s="60"/>
      <c r="J8" s="59"/>
      <c r="K8" s="58"/>
      <c r="L8" s="58"/>
      <c r="M8" s="58"/>
    </row>
    <row r="9" spans="1:13" ht="15.75" customHeight="1">
      <c r="A9" s="45" t="s">
        <v>94</v>
      </c>
      <c r="B9" s="45" t="s">
        <v>615</v>
      </c>
      <c r="C9" s="45" t="s">
        <v>616</v>
      </c>
      <c r="D9" s="50">
        <v>1</v>
      </c>
      <c r="E9" s="53">
        <v>3</v>
      </c>
      <c r="F9" s="46">
        <v>4</v>
      </c>
      <c r="G9" s="48">
        <v>1</v>
      </c>
      <c r="H9" s="61">
        <v>4</v>
      </c>
      <c r="I9" s="49">
        <v>5</v>
      </c>
      <c r="J9" s="49">
        <v>2</v>
      </c>
      <c r="K9" s="50">
        <v>1</v>
      </c>
      <c r="L9" s="50">
        <v>3</v>
      </c>
      <c r="M9" s="50">
        <v>4</v>
      </c>
    </row>
    <row r="10" spans="1:13" ht="15.75" customHeight="1">
      <c r="A10" s="51" t="s">
        <v>94</v>
      </c>
      <c r="B10" s="51" t="s">
        <v>611</v>
      </c>
      <c r="C10" s="51" t="s">
        <v>617</v>
      </c>
      <c r="D10" s="54">
        <v>1</v>
      </c>
      <c r="E10" s="53">
        <v>2</v>
      </c>
      <c r="F10" s="54">
        <v>3</v>
      </c>
      <c r="G10" s="55">
        <v>1</v>
      </c>
      <c r="H10" s="61">
        <v>3</v>
      </c>
      <c r="I10" s="57">
        <v>4</v>
      </c>
      <c r="J10" s="57">
        <v>2</v>
      </c>
      <c r="K10" s="54">
        <v>1</v>
      </c>
      <c r="L10" s="54">
        <v>1</v>
      </c>
      <c r="M10" s="54">
        <v>2</v>
      </c>
    </row>
    <row r="11" spans="1:13" ht="15.75" customHeight="1">
      <c r="A11" s="58"/>
      <c r="B11" s="58"/>
      <c r="C11" s="58"/>
      <c r="D11" s="58"/>
      <c r="E11" s="58"/>
      <c r="F11" s="58"/>
      <c r="G11" s="59"/>
      <c r="H11" s="59"/>
      <c r="I11" s="60"/>
      <c r="J11" s="59"/>
      <c r="K11" s="58"/>
      <c r="L11" s="58"/>
      <c r="M11" s="58"/>
    </row>
    <row r="12" spans="1:13" ht="15.75" customHeight="1">
      <c r="A12" s="45" t="s">
        <v>13</v>
      </c>
      <c r="B12" s="45" t="s">
        <v>609</v>
      </c>
      <c r="C12" s="62" t="s">
        <v>618</v>
      </c>
      <c r="D12" s="46">
        <v>1</v>
      </c>
      <c r="E12" s="63">
        <v>0</v>
      </c>
      <c r="F12" s="46">
        <v>1</v>
      </c>
      <c r="G12" s="48">
        <v>1</v>
      </c>
      <c r="H12" s="48">
        <v>0</v>
      </c>
      <c r="I12" s="49">
        <v>1</v>
      </c>
      <c r="J12" s="64"/>
      <c r="K12" s="50">
        <v>1</v>
      </c>
      <c r="L12" s="50">
        <v>0</v>
      </c>
      <c r="M12" s="50">
        <v>1</v>
      </c>
    </row>
    <row r="13" spans="1:13" ht="15.75" customHeight="1">
      <c r="A13" s="51" t="s">
        <v>13</v>
      </c>
      <c r="B13" s="51" t="s">
        <v>611</v>
      </c>
      <c r="C13" s="65" t="s">
        <v>619</v>
      </c>
      <c r="D13" s="52">
        <v>1</v>
      </c>
      <c r="E13" s="63">
        <v>0</v>
      </c>
      <c r="F13" s="52">
        <v>1</v>
      </c>
      <c r="G13" s="55">
        <v>1</v>
      </c>
      <c r="H13" s="61">
        <v>1</v>
      </c>
      <c r="I13" s="57">
        <v>2</v>
      </c>
      <c r="J13" s="66"/>
      <c r="K13" s="54">
        <v>1</v>
      </c>
      <c r="L13" s="54">
        <v>0</v>
      </c>
      <c r="M13" s="54">
        <v>1</v>
      </c>
    </row>
    <row r="14" spans="1:13" ht="15.75" customHeight="1">
      <c r="A14" s="67"/>
      <c r="B14" s="67"/>
      <c r="C14" s="67"/>
      <c r="D14" s="67"/>
      <c r="E14" s="58"/>
      <c r="F14" s="67"/>
      <c r="G14" s="68"/>
      <c r="H14" s="59"/>
      <c r="I14" s="69"/>
      <c r="J14" s="59"/>
      <c r="K14" s="67"/>
      <c r="L14" s="67"/>
      <c r="M14" s="67"/>
    </row>
    <row r="15" spans="1:13" ht="15.75" customHeight="1">
      <c r="A15" s="51" t="s">
        <v>620</v>
      </c>
      <c r="B15" s="51" t="s">
        <v>611</v>
      </c>
      <c r="C15" s="51"/>
      <c r="D15" s="52">
        <v>1</v>
      </c>
      <c r="E15" s="47">
        <v>1</v>
      </c>
      <c r="F15" s="52">
        <v>2</v>
      </c>
      <c r="G15" s="55">
        <v>1</v>
      </c>
      <c r="H15" s="55">
        <v>1</v>
      </c>
      <c r="I15" s="57">
        <v>2</v>
      </c>
      <c r="J15" s="57">
        <v>1</v>
      </c>
      <c r="K15" s="54">
        <v>1</v>
      </c>
      <c r="L15" s="54">
        <v>1</v>
      </c>
      <c r="M15" s="54">
        <v>2</v>
      </c>
    </row>
    <row r="16" spans="1:13" ht="15.75" customHeight="1">
      <c r="A16" s="45" t="s">
        <v>620</v>
      </c>
      <c r="B16" s="45" t="s">
        <v>615</v>
      </c>
      <c r="C16" s="45"/>
      <c r="D16" s="46">
        <v>1</v>
      </c>
      <c r="E16" s="47">
        <v>1</v>
      </c>
      <c r="F16" s="46">
        <v>2</v>
      </c>
      <c r="G16" s="48">
        <v>1</v>
      </c>
      <c r="H16" s="61">
        <v>2</v>
      </c>
      <c r="I16" s="70">
        <v>2</v>
      </c>
      <c r="J16" s="49">
        <v>1</v>
      </c>
      <c r="K16" s="50">
        <v>1</v>
      </c>
      <c r="L16" s="50">
        <v>1</v>
      </c>
      <c r="M16" s="50">
        <v>2</v>
      </c>
    </row>
    <row r="17" spans="1:13" ht="15.75" customHeight="1">
      <c r="A17" s="58"/>
      <c r="B17" s="58"/>
      <c r="C17" s="58"/>
      <c r="D17" s="58"/>
      <c r="E17" s="58"/>
      <c r="F17" s="58"/>
      <c r="G17" s="59"/>
      <c r="H17" s="59"/>
      <c r="I17" s="60"/>
      <c r="J17" s="59"/>
      <c r="K17" s="58"/>
      <c r="L17" s="58"/>
      <c r="M17" s="58"/>
    </row>
    <row r="18" spans="1:13" ht="15.75" customHeight="1">
      <c r="A18" s="45" t="s">
        <v>135</v>
      </c>
      <c r="B18" s="45" t="s">
        <v>621</v>
      </c>
      <c r="C18" s="45" t="s">
        <v>622</v>
      </c>
      <c r="D18" s="50">
        <v>1</v>
      </c>
      <c r="E18" s="53">
        <v>2</v>
      </c>
      <c r="F18" s="46">
        <v>3</v>
      </c>
      <c r="G18" s="48">
        <v>1</v>
      </c>
      <c r="H18" s="48">
        <v>2</v>
      </c>
      <c r="I18" s="71">
        <v>3</v>
      </c>
      <c r="J18" s="49">
        <v>0</v>
      </c>
      <c r="K18" s="50">
        <v>1</v>
      </c>
      <c r="L18" s="50">
        <v>2</v>
      </c>
      <c r="M18" s="50">
        <v>3</v>
      </c>
    </row>
    <row r="19" spans="1:13" ht="15.75" customHeight="1">
      <c r="A19" s="51" t="s">
        <v>135</v>
      </c>
      <c r="B19" s="51" t="s">
        <v>623</v>
      </c>
      <c r="C19" s="51" t="s">
        <v>624</v>
      </c>
      <c r="D19" s="54">
        <v>1</v>
      </c>
      <c r="E19" s="53">
        <v>2</v>
      </c>
      <c r="F19" s="54">
        <v>3</v>
      </c>
      <c r="G19" s="55">
        <v>1</v>
      </c>
      <c r="H19" s="55">
        <v>2</v>
      </c>
      <c r="I19" s="71">
        <v>3</v>
      </c>
      <c r="J19" s="57">
        <v>1</v>
      </c>
      <c r="K19" s="54">
        <v>1</v>
      </c>
      <c r="L19" s="54">
        <v>1</v>
      </c>
      <c r="M19" s="54">
        <v>2</v>
      </c>
    </row>
    <row r="20" spans="1:13" ht="15.75" customHeight="1">
      <c r="A20" s="58"/>
      <c r="B20" s="58"/>
      <c r="C20" s="58"/>
      <c r="D20" s="58"/>
      <c r="E20" s="58"/>
      <c r="F20" s="58"/>
      <c r="G20" s="59"/>
      <c r="H20" s="59"/>
      <c r="I20" s="60"/>
      <c r="J20" s="59"/>
      <c r="K20" s="58"/>
      <c r="L20" s="58"/>
      <c r="M20" s="58"/>
    </row>
    <row r="21" spans="1:13" ht="15.75" customHeight="1">
      <c r="A21" s="45" t="s">
        <v>142</v>
      </c>
      <c r="B21" s="45" t="s">
        <v>609</v>
      </c>
      <c r="C21" s="45" t="s">
        <v>625</v>
      </c>
      <c r="D21" s="46">
        <v>1</v>
      </c>
      <c r="E21" s="47">
        <v>0</v>
      </c>
      <c r="F21" s="46">
        <v>1</v>
      </c>
      <c r="G21" s="61">
        <v>1</v>
      </c>
      <c r="H21" s="48">
        <v>1</v>
      </c>
      <c r="I21" s="71">
        <v>2</v>
      </c>
      <c r="J21" s="49">
        <v>0</v>
      </c>
      <c r="K21" s="50">
        <v>0</v>
      </c>
      <c r="L21" s="50">
        <v>1</v>
      </c>
      <c r="M21" s="50">
        <v>1</v>
      </c>
    </row>
    <row r="22" spans="1:13" ht="15.75" customHeight="1">
      <c r="A22" s="51" t="s">
        <v>142</v>
      </c>
      <c r="B22" s="51" t="s">
        <v>611</v>
      </c>
      <c r="C22" s="51" t="s">
        <v>626</v>
      </c>
      <c r="D22" s="52">
        <v>1</v>
      </c>
      <c r="E22" s="47">
        <v>0</v>
      </c>
      <c r="F22" s="52">
        <v>1</v>
      </c>
      <c r="G22" s="61">
        <v>1</v>
      </c>
      <c r="H22" s="55">
        <v>1</v>
      </c>
      <c r="I22" s="71">
        <v>2</v>
      </c>
      <c r="J22" s="57">
        <v>0</v>
      </c>
      <c r="K22" s="54">
        <v>0</v>
      </c>
      <c r="L22" s="54">
        <v>1</v>
      </c>
      <c r="M22" s="54">
        <v>1</v>
      </c>
    </row>
    <row r="23" spans="1:13" ht="15.75" customHeight="1">
      <c r="A23" s="58"/>
      <c r="B23" s="58"/>
      <c r="C23" s="58"/>
      <c r="D23" s="58"/>
      <c r="E23" s="58"/>
      <c r="F23" s="58"/>
      <c r="G23" s="59"/>
      <c r="H23" s="59"/>
      <c r="I23" s="60"/>
      <c r="J23" s="59"/>
      <c r="K23" s="58"/>
      <c r="L23" s="58"/>
      <c r="M23" s="58"/>
    </row>
    <row r="24" spans="1:13" ht="15.75" customHeight="1">
      <c r="A24" s="45" t="s">
        <v>151</v>
      </c>
      <c r="B24" s="45" t="s">
        <v>609</v>
      </c>
      <c r="C24" s="45" t="s">
        <v>627</v>
      </c>
      <c r="D24" s="46">
        <v>2</v>
      </c>
      <c r="E24" s="53">
        <v>3</v>
      </c>
      <c r="F24" s="50">
        <v>5</v>
      </c>
      <c r="G24" s="48">
        <v>2</v>
      </c>
      <c r="H24" s="48">
        <v>3</v>
      </c>
      <c r="I24" s="49">
        <v>5</v>
      </c>
      <c r="J24" s="49">
        <v>3</v>
      </c>
      <c r="K24" s="50">
        <v>2</v>
      </c>
      <c r="L24" s="50">
        <v>3</v>
      </c>
      <c r="M24" s="50">
        <v>5</v>
      </c>
    </row>
    <row r="25" spans="1:13" ht="15.75" customHeight="1">
      <c r="A25" s="51" t="s">
        <v>151</v>
      </c>
      <c r="B25" s="51" t="s">
        <v>611</v>
      </c>
      <c r="C25" s="51" t="s">
        <v>628</v>
      </c>
      <c r="D25" s="52">
        <v>2</v>
      </c>
      <c r="E25" s="53">
        <v>2</v>
      </c>
      <c r="F25" s="54">
        <v>4</v>
      </c>
      <c r="G25" s="55">
        <v>2</v>
      </c>
      <c r="H25" s="61">
        <v>3</v>
      </c>
      <c r="I25" s="57">
        <v>5</v>
      </c>
      <c r="J25" s="66"/>
      <c r="K25" s="54">
        <v>2</v>
      </c>
      <c r="L25" s="54">
        <v>1</v>
      </c>
      <c r="M25" s="54">
        <v>3</v>
      </c>
    </row>
    <row r="26" spans="1:13" ht="15.75" customHeight="1">
      <c r="A26" s="58"/>
      <c r="B26" s="58"/>
      <c r="C26" s="58"/>
      <c r="D26" s="58"/>
      <c r="E26" s="58"/>
      <c r="F26" s="58"/>
      <c r="G26" s="59"/>
      <c r="H26" s="59"/>
      <c r="I26" s="60"/>
      <c r="J26" s="59"/>
      <c r="K26" s="58"/>
      <c r="L26" s="58"/>
      <c r="M26" s="58"/>
    </row>
    <row r="27" spans="1:13" ht="15.75" customHeight="1">
      <c r="A27" s="45" t="s">
        <v>183</v>
      </c>
      <c r="B27" s="45" t="s">
        <v>615</v>
      </c>
      <c r="C27" s="45" t="s">
        <v>629</v>
      </c>
      <c r="D27" s="50">
        <v>1</v>
      </c>
      <c r="E27" s="53">
        <v>3</v>
      </c>
      <c r="F27" s="46">
        <v>4</v>
      </c>
      <c r="G27" s="48">
        <v>1</v>
      </c>
      <c r="H27" s="48">
        <v>3</v>
      </c>
      <c r="I27" s="49">
        <v>4</v>
      </c>
      <c r="J27" s="64"/>
      <c r="K27" s="50">
        <v>1</v>
      </c>
      <c r="L27" s="50">
        <v>3</v>
      </c>
      <c r="M27" s="50">
        <v>4</v>
      </c>
    </row>
    <row r="28" spans="1:13" ht="15.75" customHeight="1">
      <c r="A28" s="51" t="s">
        <v>183</v>
      </c>
      <c r="B28" s="51" t="s">
        <v>630</v>
      </c>
      <c r="C28" s="51" t="s">
        <v>631</v>
      </c>
      <c r="D28" s="54">
        <v>1</v>
      </c>
      <c r="E28" s="53">
        <v>2</v>
      </c>
      <c r="F28" s="54">
        <v>3</v>
      </c>
      <c r="G28" s="55">
        <v>1</v>
      </c>
      <c r="H28" s="61">
        <v>3</v>
      </c>
      <c r="I28" s="57">
        <v>4</v>
      </c>
      <c r="J28" s="57">
        <v>1</v>
      </c>
      <c r="K28" s="54">
        <v>1</v>
      </c>
      <c r="L28" s="54">
        <v>1</v>
      </c>
      <c r="M28" s="54">
        <v>2</v>
      </c>
    </row>
    <row r="29" spans="1:13" ht="15.75" customHeight="1">
      <c r="A29" s="58"/>
      <c r="B29" s="58"/>
      <c r="C29" s="58"/>
      <c r="D29" s="58"/>
      <c r="E29" s="58"/>
      <c r="F29" s="58"/>
      <c r="G29" s="59"/>
      <c r="H29" s="59"/>
      <c r="I29" s="60"/>
      <c r="J29" s="60"/>
      <c r="K29" s="58"/>
      <c r="L29" s="58"/>
      <c r="M29" s="58"/>
    </row>
    <row r="30" spans="1:13" ht="15.75" customHeight="1">
      <c r="A30" s="45" t="s">
        <v>223</v>
      </c>
      <c r="B30" s="45" t="s">
        <v>632</v>
      </c>
      <c r="C30" s="45" t="s">
        <v>633</v>
      </c>
      <c r="D30" s="50">
        <v>1</v>
      </c>
      <c r="E30" s="53">
        <v>3</v>
      </c>
      <c r="F30" s="46">
        <v>4</v>
      </c>
      <c r="G30" s="48">
        <v>3</v>
      </c>
      <c r="H30" s="48">
        <v>1</v>
      </c>
      <c r="I30" s="70">
        <v>0</v>
      </c>
      <c r="J30" s="49">
        <v>4</v>
      </c>
      <c r="K30" s="50">
        <v>1.5</v>
      </c>
      <c r="L30" s="50">
        <v>3</v>
      </c>
      <c r="M30" s="50">
        <v>4.5</v>
      </c>
    </row>
    <row r="31" spans="1:13" ht="15.75" customHeight="1">
      <c r="A31" s="51" t="s">
        <v>223</v>
      </c>
      <c r="B31" s="51" t="s">
        <v>611</v>
      </c>
      <c r="C31" s="51" t="s">
        <v>634</v>
      </c>
      <c r="D31" s="54">
        <v>1</v>
      </c>
      <c r="E31" s="53">
        <v>3</v>
      </c>
      <c r="F31" s="52">
        <v>4</v>
      </c>
      <c r="G31" s="55">
        <v>3</v>
      </c>
      <c r="H31" s="61">
        <v>4</v>
      </c>
      <c r="I31" s="57">
        <v>7</v>
      </c>
      <c r="J31" s="57">
        <v>2</v>
      </c>
      <c r="K31" s="54">
        <v>1</v>
      </c>
      <c r="L31" s="54">
        <v>1</v>
      </c>
      <c r="M31" s="54">
        <v>2</v>
      </c>
    </row>
    <row r="32" spans="1:13" ht="15.75" customHeight="1">
      <c r="A32" s="58"/>
      <c r="B32" s="58"/>
      <c r="C32" s="58"/>
      <c r="D32" s="58"/>
      <c r="E32" s="58"/>
      <c r="F32" s="58"/>
      <c r="G32" s="59"/>
      <c r="H32" s="59"/>
      <c r="I32" s="60"/>
      <c r="J32" s="60"/>
      <c r="K32" s="58"/>
      <c r="L32" s="58"/>
      <c r="M32" s="58"/>
    </row>
    <row r="33" spans="1:13" ht="15.75" customHeight="1">
      <c r="A33" s="45" t="s">
        <v>267</v>
      </c>
      <c r="B33" s="45" t="s">
        <v>635</v>
      </c>
      <c r="C33" s="45" t="s">
        <v>636</v>
      </c>
      <c r="D33" s="46">
        <v>2</v>
      </c>
      <c r="E33" s="47">
        <v>3</v>
      </c>
      <c r="F33" s="46">
        <v>5</v>
      </c>
      <c r="G33" s="48">
        <v>3</v>
      </c>
      <c r="H33" s="48">
        <v>2</v>
      </c>
      <c r="I33" s="49">
        <v>5</v>
      </c>
      <c r="J33" s="64"/>
      <c r="K33" s="50">
        <v>2</v>
      </c>
      <c r="L33" s="50">
        <v>3</v>
      </c>
      <c r="M33" s="50">
        <v>5</v>
      </c>
    </row>
    <row r="34" spans="1:13" ht="15.75" customHeight="1">
      <c r="A34" s="51" t="s">
        <v>267</v>
      </c>
      <c r="B34" s="51" t="s">
        <v>637</v>
      </c>
      <c r="C34" s="51" t="s">
        <v>638</v>
      </c>
      <c r="D34" s="52">
        <v>2</v>
      </c>
      <c r="E34" s="53">
        <v>3</v>
      </c>
      <c r="F34" s="54">
        <v>5</v>
      </c>
      <c r="G34" s="61">
        <v>3</v>
      </c>
      <c r="H34" s="55">
        <v>3</v>
      </c>
      <c r="I34" s="57">
        <v>6</v>
      </c>
      <c r="J34" s="66"/>
      <c r="K34" s="54">
        <v>2</v>
      </c>
      <c r="L34" s="54">
        <v>1</v>
      </c>
      <c r="M34" s="54">
        <v>3</v>
      </c>
    </row>
    <row r="35" spans="1:13" ht="15.75" customHeight="1">
      <c r="A35" s="58"/>
      <c r="B35" s="58"/>
      <c r="C35" s="58"/>
      <c r="D35" s="58"/>
      <c r="E35" s="58"/>
      <c r="F35" s="58"/>
      <c r="G35" s="59"/>
      <c r="H35" s="59"/>
      <c r="I35" s="60"/>
      <c r="J35" s="60"/>
      <c r="K35" s="58"/>
      <c r="L35" s="58"/>
      <c r="M35" s="58"/>
    </row>
    <row r="36" spans="1:13" ht="15.75" customHeight="1">
      <c r="A36" s="45" t="s">
        <v>298</v>
      </c>
      <c r="B36" s="45" t="s">
        <v>639</v>
      </c>
      <c r="C36" s="45" t="s">
        <v>640</v>
      </c>
      <c r="D36" s="46">
        <v>3</v>
      </c>
      <c r="E36" s="47">
        <v>4</v>
      </c>
      <c r="F36" s="46">
        <v>7</v>
      </c>
      <c r="G36" s="72"/>
      <c r="H36" s="72"/>
      <c r="I36" s="73"/>
      <c r="J36" s="74"/>
      <c r="K36" s="50">
        <v>2</v>
      </c>
      <c r="L36" s="50">
        <v>4</v>
      </c>
      <c r="M36" s="50">
        <v>6</v>
      </c>
    </row>
    <row r="37" spans="1:13" ht="15.75" customHeight="1">
      <c r="A37" s="51" t="s">
        <v>641</v>
      </c>
      <c r="B37" s="51" t="s">
        <v>642</v>
      </c>
      <c r="C37" s="51" t="s">
        <v>643</v>
      </c>
      <c r="D37" s="52">
        <v>3</v>
      </c>
      <c r="E37" s="53">
        <v>5</v>
      </c>
      <c r="F37" s="52">
        <v>8</v>
      </c>
      <c r="G37" s="75"/>
      <c r="H37" s="75"/>
      <c r="I37" s="76"/>
      <c r="J37" s="77"/>
      <c r="K37" s="54">
        <v>2</v>
      </c>
      <c r="L37" s="54">
        <v>4</v>
      </c>
      <c r="M37" s="54">
        <v>6</v>
      </c>
    </row>
    <row r="38" spans="1:13" ht="15.75" customHeight="1">
      <c r="A38" s="58"/>
      <c r="B38" s="58"/>
      <c r="C38" s="58"/>
      <c r="D38" s="58"/>
      <c r="E38" s="58"/>
      <c r="F38" s="58"/>
      <c r="G38" s="59"/>
      <c r="H38" s="68"/>
      <c r="I38" s="60"/>
      <c r="J38" s="60"/>
      <c r="K38" s="58"/>
      <c r="L38" s="58"/>
      <c r="M38" s="58"/>
    </row>
    <row r="39" spans="1:13" ht="15.75" customHeight="1">
      <c r="A39" s="45" t="s">
        <v>327</v>
      </c>
      <c r="B39" s="45" t="s">
        <v>639</v>
      </c>
      <c r="C39" s="45" t="s">
        <v>640</v>
      </c>
      <c r="D39" s="46">
        <v>2</v>
      </c>
      <c r="E39" s="47">
        <v>4</v>
      </c>
      <c r="F39" s="46">
        <v>6</v>
      </c>
      <c r="G39" s="72"/>
      <c r="H39" s="72"/>
      <c r="I39" s="73"/>
      <c r="J39" s="74"/>
      <c r="K39" s="50">
        <v>2</v>
      </c>
      <c r="L39" s="50">
        <v>4</v>
      </c>
      <c r="M39" s="50">
        <v>6</v>
      </c>
    </row>
    <row r="40" spans="1:13" ht="15.75" customHeight="1">
      <c r="A40" s="51" t="s">
        <v>327</v>
      </c>
      <c r="B40" s="51" t="s">
        <v>644</v>
      </c>
      <c r="C40" s="51" t="s">
        <v>645</v>
      </c>
      <c r="D40" s="52">
        <v>2</v>
      </c>
      <c r="E40" s="47">
        <v>0</v>
      </c>
      <c r="F40" s="52">
        <v>2</v>
      </c>
      <c r="G40" s="75"/>
      <c r="H40" s="78"/>
      <c r="I40" s="76"/>
      <c r="J40" s="77"/>
      <c r="K40" s="54">
        <v>2</v>
      </c>
      <c r="L40" s="54">
        <v>0</v>
      </c>
      <c r="M40" s="54">
        <v>2</v>
      </c>
    </row>
    <row r="41" spans="1:13" ht="15.75" customHeight="1">
      <c r="A41" s="58"/>
      <c r="B41" s="58"/>
      <c r="C41" s="58"/>
      <c r="D41" s="58"/>
      <c r="E41" s="58"/>
      <c r="F41" s="58"/>
      <c r="G41" s="59"/>
      <c r="H41" s="68"/>
      <c r="I41" s="60"/>
      <c r="J41" s="60"/>
      <c r="K41" s="58"/>
      <c r="L41" s="58"/>
      <c r="M41" s="58"/>
    </row>
    <row r="42" spans="1:13" ht="15.75" customHeight="1">
      <c r="A42" s="45" t="s">
        <v>327</v>
      </c>
      <c r="B42" s="45" t="s">
        <v>639</v>
      </c>
      <c r="C42" s="45" t="s">
        <v>640</v>
      </c>
      <c r="D42" s="46">
        <v>2</v>
      </c>
      <c r="E42" s="58"/>
      <c r="F42" s="46">
        <v>2</v>
      </c>
      <c r="G42" s="72"/>
      <c r="H42" s="79"/>
      <c r="I42" s="73"/>
      <c r="J42" s="74"/>
      <c r="K42" s="50">
        <v>2</v>
      </c>
      <c r="L42" s="50">
        <v>0</v>
      </c>
      <c r="M42" s="50">
        <v>2</v>
      </c>
    </row>
    <row r="43" spans="1:13" ht="15.75" customHeight="1">
      <c r="A43" s="51" t="s">
        <v>327</v>
      </c>
      <c r="B43" s="51" t="s">
        <v>646</v>
      </c>
      <c r="C43" s="51" t="s">
        <v>647</v>
      </c>
      <c r="D43" s="52">
        <v>2</v>
      </c>
      <c r="E43" s="53">
        <v>1</v>
      </c>
      <c r="F43" s="52">
        <v>3</v>
      </c>
      <c r="G43" s="75"/>
      <c r="H43" s="75"/>
      <c r="I43" s="76"/>
      <c r="J43" s="77"/>
      <c r="K43" s="54">
        <v>2</v>
      </c>
      <c r="L43" s="54">
        <v>1</v>
      </c>
      <c r="M43" s="54">
        <v>3</v>
      </c>
    </row>
    <row r="44" spans="1:13" ht="15.75" customHeight="1">
      <c r="A44" s="58"/>
      <c r="B44" s="58"/>
      <c r="C44" s="58"/>
      <c r="D44" s="58"/>
      <c r="E44" s="58"/>
      <c r="F44" s="58"/>
      <c r="G44" s="59"/>
      <c r="H44" s="59"/>
      <c r="I44" s="60"/>
      <c r="J44" s="60"/>
      <c r="K44" s="58"/>
      <c r="L44" s="58"/>
      <c r="M44" s="58"/>
    </row>
    <row r="45" spans="1:13" ht="15.75" customHeight="1">
      <c r="A45" s="45" t="s">
        <v>504</v>
      </c>
      <c r="B45" s="45" t="s">
        <v>609</v>
      </c>
      <c r="C45" s="45" t="s">
        <v>648</v>
      </c>
      <c r="D45" s="46">
        <v>1</v>
      </c>
      <c r="E45" s="47">
        <v>2</v>
      </c>
      <c r="F45" s="46">
        <v>3</v>
      </c>
      <c r="G45" s="48">
        <v>1</v>
      </c>
      <c r="H45" s="61">
        <v>2</v>
      </c>
      <c r="I45" s="49">
        <v>3</v>
      </c>
      <c r="J45" s="49">
        <v>1</v>
      </c>
      <c r="K45" s="50">
        <v>1</v>
      </c>
      <c r="L45" s="50">
        <v>1</v>
      </c>
      <c r="M45" s="50">
        <v>2</v>
      </c>
    </row>
    <row r="46" spans="1:13" ht="15.75" customHeight="1">
      <c r="A46" s="51" t="s">
        <v>504</v>
      </c>
      <c r="B46" s="51" t="s">
        <v>649</v>
      </c>
      <c r="C46" s="51" t="s">
        <v>650</v>
      </c>
      <c r="D46" s="52">
        <v>1</v>
      </c>
      <c r="E46" s="47">
        <v>1</v>
      </c>
      <c r="F46" s="54">
        <v>2</v>
      </c>
      <c r="G46" s="55">
        <v>1</v>
      </c>
      <c r="H46" s="61">
        <v>3</v>
      </c>
      <c r="I46" s="57">
        <v>4</v>
      </c>
      <c r="J46" s="66"/>
      <c r="K46" s="54">
        <v>1</v>
      </c>
      <c r="L46" s="54">
        <v>0</v>
      </c>
      <c r="M46" s="54">
        <v>1</v>
      </c>
    </row>
    <row r="47" spans="1:13" ht="15.75" customHeight="1">
      <c r="A47" s="58"/>
      <c r="B47" s="5"/>
      <c r="C47" s="5"/>
      <c r="D47" s="5"/>
      <c r="E47" s="5"/>
      <c r="F47" s="5"/>
      <c r="G47" s="59"/>
      <c r="H47" s="59"/>
      <c r="I47" s="60"/>
      <c r="J47" s="60"/>
      <c r="K47" s="5"/>
      <c r="L47" s="5"/>
      <c r="M47" s="5"/>
    </row>
    <row r="48" spans="1:13" ht="15.75" customHeight="1">
      <c r="A48" s="45" t="s">
        <v>651</v>
      </c>
      <c r="B48" s="45" t="s">
        <v>609</v>
      </c>
      <c r="C48" s="45" t="s">
        <v>652</v>
      </c>
      <c r="D48" s="46"/>
      <c r="E48" s="46">
        <v>1</v>
      </c>
      <c r="F48" s="46">
        <v>1</v>
      </c>
      <c r="G48" s="80"/>
      <c r="H48" s="48">
        <v>1</v>
      </c>
      <c r="I48" s="49">
        <v>1</v>
      </c>
      <c r="J48" s="64"/>
      <c r="K48" s="50">
        <v>0</v>
      </c>
      <c r="L48" s="50">
        <v>1</v>
      </c>
      <c r="M48" s="50">
        <v>1</v>
      </c>
    </row>
    <row r="49" spans="1:13" ht="15.75" customHeight="1">
      <c r="A49" s="45" t="s">
        <v>653</v>
      </c>
      <c r="B49" s="45" t="s">
        <v>609</v>
      </c>
      <c r="C49" s="45" t="s">
        <v>654</v>
      </c>
      <c r="D49" s="46"/>
      <c r="E49" s="46">
        <v>1</v>
      </c>
      <c r="F49" s="46">
        <v>1</v>
      </c>
      <c r="G49" s="80"/>
      <c r="H49" s="48">
        <v>1</v>
      </c>
      <c r="I49" s="49">
        <v>1</v>
      </c>
      <c r="J49" s="64"/>
      <c r="K49" s="50">
        <v>0</v>
      </c>
      <c r="L49" s="50">
        <v>1</v>
      </c>
      <c r="M49" s="50">
        <v>1</v>
      </c>
    </row>
    <row r="50" spans="1:13" ht="15.75" customHeight="1">
      <c r="A50" s="45" t="s">
        <v>655</v>
      </c>
      <c r="B50" s="45" t="s">
        <v>656</v>
      </c>
      <c r="C50" s="45" t="s">
        <v>657</v>
      </c>
      <c r="D50" s="46"/>
      <c r="E50" s="46">
        <v>1</v>
      </c>
      <c r="F50" s="46">
        <v>1</v>
      </c>
      <c r="G50" s="79"/>
      <c r="H50" s="72">
        <v>1</v>
      </c>
      <c r="I50" s="73">
        <v>1</v>
      </c>
      <c r="J50" s="74"/>
      <c r="K50" s="50">
        <v>0</v>
      </c>
      <c r="L50" s="50">
        <v>1</v>
      </c>
      <c r="M50" s="50">
        <v>1</v>
      </c>
    </row>
    <row r="51" spans="1:13" ht="15.75" customHeight="1">
      <c r="A51" s="51" t="s">
        <v>139</v>
      </c>
      <c r="B51" s="51" t="s">
        <v>611</v>
      </c>
      <c r="C51" s="51"/>
      <c r="D51" s="52"/>
      <c r="E51" s="54">
        <v>0</v>
      </c>
      <c r="F51" s="81">
        <v>0</v>
      </c>
      <c r="G51" s="78"/>
      <c r="H51" s="75">
        <v>0</v>
      </c>
      <c r="I51" s="75">
        <v>0</v>
      </c>
      <c r="J51" s="78"/>
      <c r="K51" s="82"/>
      <c r="L51" s="82"/>
      <c r="M51" s="82"/>
    </row>
    <row r="52" spans="1:13" ht="15.75" customHeight="1">
      <c r="A52" s="83" t="s">
        <v>139</v>
      </c>
      <c r="B52" s="83" t="s">
        <v>609</v>
      </c>
      <c r="C52" s="83" t="s">
        <v>658</v>
      </c>
      <c r="D52" s="84"/>
      <c r="E52" s="84"/>
      <c r="F52" s="72">
        <v>0</v>
      </c>
      <c r="G52" s="84"/>
      <c r="H52" s="72">
        <v>0</v>
      </c>
      <c r="I52" s="72">
        <v>0</v>
      </c>
      <c r="J52" s="84"/>
      <c r="K52" s="72">
        <v>0</v>
      </c>
      <c r="L52" s="72"/>
      <c r="M52" s="72"/>
    </row>
    <row r="53" spans="1:13" ht="15.75" customHeight="1">
      <c r="A53" s="21"/>
      <c r="B53" s="58"/>
      <c r="C53" s="58"/>
      <c r="D53" s="58"/>
      <c r="E53" s="47"/>
      <c r="F53" s="47"/>
      <c r="G53" s="5"/>
      <c r="H53" s="5"/>
      <c r="I53" s="5"/>
      <c r="J53" s="5"/>
      <c r="K53" s="5"/>
      <c r="L53" s="5"/>
      <c r="M53" s="5"/>
    </row>
    <row r="54" spans="1:13" ht="15.75" customHeight="1">
      <c r="A54" s="21"/>
      <c r="B54" s="58"/>
      <c r="C54" s="58"/>
      <c r="D54" s="58"/>
      <c r="E54" s="47"/>
      <c r="F54" s="47"/>
      <c r="G54" s="5"/>
      <c r="H54" s="5"/>
      <c r="I54" s="5"/>
      <c r="J54" s="5"/>
      <c r="K54" s="5"/>
      <c r="L54" s="5"/>
      <c r="M54" s="5"/>
    </row>
    <row r="55" spans="1:13" ht="15.75" customHeight="1">
      <c r="A55" s="21"/>
      <c r="B55" s="58"/>
      <c r="C55" s="58"/>
      <c r="D55" s="85" t="s">
        <v>308</v>
      </c>
      <c r="E55" s="85" t="s">
        <v>607</v>
      </c>
      <c r="F55" s="85" t="s">
        <v>603</v>
      </c>
      <c r="G55" s="86" t="s">
        <v>308</v>
      </c>
      <c r="H55" s="13" t="s">
        <v>607</v>
      </c>
      <c r="I55" s="13" t="s">
        <v>603</v>
      </c>
      <c r="J55" s="13" t="s">
        <v>659</v>
      </c>
      <c r="K55" s="86" t="s">
        <v>308</v>
      </c>
      <c r="L55" s="13" t="s">
        <v>607</v>
      </c>
      <c r="M55" s="13" t="s">
        <v>603</v>
      </c>
    </row>
    <row r="56" spans="1:13" ht="15.75" customHeight="1">
      <c r="A56" s="21"/>
      <c r="B56" s="58"/>
      <c r="C56" s="87" t="s">
        <v>660</v>
      </c>
      <c r="D56" s="47">
        <f>SUM(D3,D6,D9,D12,D16,D18,D21,D24,D27,D30,D33,D36,D39,D42,D45)</f>
        <v>23</v>
      </c>
      <c r="E56" s="47">
        <f t="shared" ref="E56:M56" si="0">SUM(E3,E6,E9,E12,E16,E18,E21,E24,E27,E30,E33,E36,E39,E42,E45,E48,E49,E50)</f>
        <v>36</v>
      </c>
      <c r="F56" s="47">
        <f t="shared" si="0"/>
        <v>59</v>
      </c>
      <c r="G56" s="88">
        <f t="shared" si="0"/>
        <v>19</v>
      </c>
      <c r="H56" s="47">
        <f t="shared" si="0"/>
        <v>29</v>
      </c>
      <c r="I56" s="47">
        <f t="shared" si="0"/>
        <v>43</v>
      </c>
      <c r="J56" s="47">
        <f t="shared" si="0"/>
        <v>13</v>
      </c>
      <c r="K56" s="88">
        <f t="shared" si="0"/>
        <v>21.5</v>
      </c>
      <c r="L56" s="47">
        <f t="shared" si="0"/>
        <v>36</v>
      </c>
      <c r="M56" s="47">
        <f t="shared" si="0"/>
        <v>57.5</v>
      </c>
    </row>
    <row r="57" spans="1:13" ht="15.75" customHeight="1">
      <c r="A57" s="21"/>
      <c r="B57" s="58"/>
      <c r="C57" s="87" t="s">
        <v>661</v>
      </c>
      <c r="D57" s="47">
        <f>SUM(D4,D7,D10,D13,D15,D19,D22,D25,D28,D31,D34,D37,D40,D43,D46)</f>
        <v>23</v>
      </c>
      <c r="E57" s="47">
        <f t="shared" ref="E57:M57" si="1">SUM(E4,E7,E10,E13,E15,E19,E22,E25,E28,E31,E34,E37,E40,E43,E46,E51)</f>
        <v>27</v>
      </c>
      <c r="F57" s="47">
        <f t="shared" si="1"/>
        <v>50</v>
      </c>
      <c r="G57" s="88">
        <f t="shared" si="1"/>
        <v>19</v>
      </c>
      <c r="H57" s="47">
        <f t="shared" si="1"/>
        <v>30</v>
      </c>
      <c r="I57" s="47">
        <f t="shared" si="1"/>
        <v>49</v>
      </c>
      <c r="J57" s="47">
        <f t="shared" si="1"/>
        <v>9</v>
      </c>
      <c r="K57" s="88">
        <f t="shared" si="1"/>
        <v>21</v>
      </c>
      <c r="L57" s="47">
        <f t="shared" si="1"/>
        <v>14</v>
      </c>
      <c r="M57" s="47">
        <f t="shared" si="1"/>
        <v>35</v>
      </c>
    </row>
    <row r="58" spans="1:13" ht="15.75" customHeight="1">
      <c r="A58" s="21"/>
      <c r="B58" s="5"/>
      <c r="C58" s="5"/>
      <c r="D58" s="5">
        <f t="shared" ref="D58:M58" si="2">SUM(D3:D54)</f>
        <v>46</v>
      </c>
      <c r="E58" s="5">
        <f t="shared" si="2"/>
        <v>63</v>
      </c>
      <c r="F58" s="5">
        <f t="shared" si="2"/>
        <v>109</v>
      </c>
      <c r="G58" s="34">
        <f t="shared" si="2"/>
        <v>38</v>
      </c>
      <c r="H58" s="5">
        <f t="shared" si="2"/>
        <v>59</v>
      </c>
      <c r="I58" s="5">
        <f t="shared" si="2"/>
        <v>92</v>
      </c>
      <c r="J58" s="5">
        <f t="shared" si="2"/>
        <v>22</v>
      </c>
      <c r="K58" s="34">
        <f t="shared" si="2"/>
        <v>42.5</v>
      </c>
      <c r="L58" s="5">
        <f t="shared" si="2"/>
        <v>50</v>
      </c>
      <c r="M58" s="5">
        <f t="shared" si="2"/>
        <v>92.5</v>
      </c>
    </row>
    <row r="59" spans="1:13" ht="15.75" customHeight="1">
      <c r="A59" s="21"/>
      <c r="B59" s="5"/>
      <c r="C59" s="5"/>
      <c r="D59" s="21"/>
      <c r="E59" s="21"/>
      <c r="F59" s="21"/>
      <c r="G59" s="21"/>
      <c r="H59" s="5"/>
      <c r="I59" s="5"/>
      <c r="J59" s="5"/>
      <c r="K59" s="5"/>
      <c r="L59" s="5"/>
      <c r="M59" s="5"/>
    </row>
    <row r="60" spans="1:13" ht="15.75" customHeight="1">
      <c r="A60" s="21"/>
      <c r="B60" s="5"/>
      <c r="C60" s="5"/>
      <c r="D60" s="21"/>
      <c r="E60" s="21"/>
      <c r="F60" s="21"/>
      <c r="G60" s="21"/>
      <c r="H60" s="5"/>
      <c r="I60" s="5"/>
      <c r="J60" s="5"/>
      <c r="K60" s="5"/>
      <c r="L60" s="5"/>
      <c r="M60" s="5"/>
    </row>
    <row r="61" spans="1:13" ht="15.75" customHeight="1">
      <c r="A61" s="21"/>
      <c r="B61" s="5"/>
      <c r="C61" s="5"/>
      <c r="D61" s="21"/>
      <c r="E61" s="21"/>
      <c r="F61" s="21"/>
      <c r="G61" s="21"/>
      <c r="H61" s="5"/>
      <c r="I61" s="5"/>
      <c r="J61" s="13" t="s">
        <v>662</v>
      </c>
      <c r="K61" s="13" t="s">
        <v>663</v>
      </c>
      <c r="L61" s="13" t="s">
        <v>664</v>
      </c>
      <c r="M61" s="13" t="s">
        <v>603</v>
      </c>
    </row>
    <row r="62" spans="1:13" ht="15.75" customHeight="1">
      <c r="A62" s="21"/>
      <c r="B62" s="5"/>
      <c r="C62" s="89"/>
      <c r="D62" s="21"/>
      <c r="E62" s="21"/>
      <c r="F62" s="21"/>
      <c r="G62" s="21"/>
      <c r="H62" s="5"/>
      <c r="I62" s="13" t="s">
        <v>665</v>
      </c>
      <c r="J62" s="13">
        <v>2</v>
      </c>
      <c r="K62" s="13">
        <v>10</v>
      </c>
      <c r="L62" s="13">
        <f t="shared" ref="L62:L63" si="3">L56</f>
        <v>36</v>
      </c>
      <c r="M62" s="5">
        <f t="shared" ref="M62:M64" si="4">SUM(J62:L62)</f>
        <v>48</v>
      </c>
    </row>
    <row r="63" spans="1:13" ht="15.75" customHeight="1">
      <c r="A63" s="21"/>
      <c r="B63" s="5"/>
      <c r="C63" s="5"/>
      <c r="D63" s="21"/>
      <c r="E63" s="21"/>
      <c r="F63" s="21"/>
      <c r="G63" s="21"/>
      <c r="H63" s="5"/>
      <c r="I63" s="13" t="s">
        <v>666</v>
      </c>
      <c r="J63" s="13">
        <v>8</v>
      </c>
      <c r="K63" s="13">
        <v>14</v>
      </c>
      <c r="L63" s="13">
        <f t="shared" si="3"/>
        <v>14</v>
      </c>
      <c r="M63" s="5">
        <f t="shared" si="4"/>
        <v>36</v>
      </c>
    </row>
    <row r="64" spans="1:13" ht="15.75" customHeight="1">
      <c r="A64" s="21"/>
      <c r="B64" s="5"/>
      <c r="C64" s="5"/>
      <c r="D64" s="21"/>
      <c r="E64" s="21"/>
      <c r="F64" s="21"/>
      <c r="G64" s="21"/>
      <c r="H64" s="5"/>
      <c r="I64" s="13" t="s">
        <v>308</v>
      </c>
      <c r="J64" s="13">
        <v>6.5</v>
      </c>
      <c r="K64" s="13">
        <v>4</v>
      </c>
      <c r="L64" s="13">
        <f>K58</f>
        <v>42.5</v>
      </c>
      <c r="M64" s="5">
        <f t="shared" si="4"/>
        <v>53</v>
      </c>
    </row>
    <row r="65" spans="1:13" ht="15.75" customHeight="1">
      <c r="A65" s="21"/>
      <c r="B65" s="5"/>
      <c r="C65" s="5"/>
      <c r="D65" s="21"/>
      <c r="E65" s="21"/>
      <c r="F65" s="21"/>
      <c r="G65" s="21"/>
      <c r="H65" s="5"/>
      <c r="I65" s="5"/>
      <c r="J65" s="5"/>
      <c r="K65" s="5"/>
      <c r="L65" s="5"/>
      <c r="M65" s="5"/>
    </row>
    <row r="66" spans="1:13" ht="15.75" customHeight="1">
      <c r="A66" s="21"/>
      <c r="B66" s="5"/>
      <c r="C66" s="5"/>
      <c r="D66" s="21"/>
      <c r="E66" s="21"/>
      <c r="F66" s="21"/>
      <c r="G66" s="21"/>
      <c r="H66" s="5"/>
      <c r="I66" s="5"/>
      <c r="J66" s="5"/>
      <c r="K66" s="5"/>
      <c r="L66" s="5"/>
      <c r="M66" s="5"/>
    </row>
    <row r="67" spans="1:13" ht="15.75" customHeight="1">
      <c r="A67" s="21"/>
      <c r="B67" s="5"/>
      <c r="C67" s="5"/>
      <c r="D67" s="22"/>
      <c r="E67" s="21"/>
      <c r="F67" s="21"/>
      <c r="G67" s="21"/>
      <c r="H67" s="5"/>
      <c r="I67" s="5"/>
      <c r="J67" s="5"/>
      <c r="K67" s="5"/>
      <c r="L67" s="5"/>
      <c r="M67" s="5"/>
    </row>
    <row r="68" spans="1:13" ht="15.75" customHeight="1">
      <c r="A68" s="21"/>
      <c r="B68" s="5"/>
      <c r="C68" s="5"/>
      <c r="D68" s="21"/>
      <c r="E68" s="21"/>
      <c r="F68" s="21"/>
      <c r="G68" s="21"/>
      <c r="H68" s="5"/>
      <c r="I68" s="5"/>
      <c r="J68" s="5"/>
      <c r="K68" s="5"/>
      <c r="L68" s="5"/>
      <c r="M68" s="5"/>
    </row>
    <row r="69" spans="1:13" ht="15.75" customHeight="1">
      <c r="A69" s="21"/>
      <c r="B69" s="5"/>
      <c r="C69" s="89"/>
      <c r="D69" s="21"/>
      <c r="E69" s="21"/>
      <c r="F69" s="21"/>
      <c r="G69" s="21"/>
      <c r="H69" s="5"/>
      <c r="I69" s="5"/>
      <c r="J69" s="5"/>
      <c r="K69" s="5"/>
      <c r="L69" s="5"/>
      <c r="M69" s="5"/>
    </row>
    <row r="70" spans="1:13" ht="15.75" customHeight="1">
      <c r="A70" s="21"/>
      <c r="B70" s="5"/>
      <c r="C70" s="90"/>
      <c r="D70" s="21"/>
      <c r="E70" s="21"/>
      <c r="F70" s="21"/>
      <c r="G70" s="21"/>
      <c r="H70" s="5"/>
      <c r="I70" s="5"/>
      <c r="J70" s="5"/>
      <c r="K70" s="5"/>
      <c r="L70" s="5"/>
      <c r="M70" s="5"/>
    </row>
    <row r="71" spans="1:13" ht="15.75" customHeight="1">
      <c r="A71" s="21"/>
      <c r="B71" s="5"/>
      <c r="C71" s="89"/>
      <c r="D71" s="21"/>
      <c r="E71" s="21"/>
      <c r="F71" s="21"/>
      <c r="G71" s="21"/>
      <c r="H71" s="5"/>
      <c r="I71" s="5"/>
      <c r="J71" s="5"/>
      <c r="K71" s="5"/>
      <c r="L71" s="5"/>
      <c r="M71" s="5"/>
    </row>
    <row r="72" spans="1:13" ht="15.75" customHeight="1">
      <c r="A72" s="21"/>
      <c r="B72" s="5"/>
      <c r="C72" s="5"/>
      <c r="D72" s="21"/>
      <c r="E72" s="21"/>
      <c r="F72" s="21"/>
      <c r="G72" s="21"/>
      <c r="H72" s="5"/>
      <c r="I72" s="5"/>
      <c r="J72" s="5"/>
      <c r="K72" s="5"/>
      <c r="L72" s="5"/>
      <c r="M72" s="5"/>
    </row>
    <row r="73" spans="1:13" ht="15.75" customHeight="1">
      <c r="A73" s="21"/>
      <c r="B73" s="91"/>
      <c r="C73" s="90"/>
      <c r="D73" s="21"/>
      <c r="E73" s="21"/>
      <c r="F73" s="21"/>
      <c r="G73" s="21"/>
      <c r="H73" s="5"/>
      <c r="I73" s="5"/>
      <c r="J73" s="5"/>
      <c r="K73" s="5"/>
      <c r="L73" s="5"/>
      <c r="M73" s="5"/>
    </row>
    <row r="74" spans="1:13" ht="15.75" customHeight="1">
      <c r="A74" s="21"/>
      <c r="B74" s="91"/>
      <c r="C74" s="90"/>
      <c r="D74" s="21"/>
      <c r="E74" s="21"/>
      <c r="F74" s="21"/>
      <c r="G74" s="21"/>
      <c r="H74" s="5"/>
      <c r="I74" s="5"/>
      <c r="J74" s="5"/>
      <c r="K74" s="5"/>
      <c r="L74" s="5"/>
      <c r="M74" s="5"/>
    </row>
    <row r="75" spans="1:13" ht="15.75" customHeight="1">
      <c r="A75" s="21"/>
      <c r="B75" s="5"/>
      <c r="C75" s="5"/>
      <c r="D75" s="21"/>
      <c r="E75" s="21"/>
      <c r="F75" s="21"/>
      <c r="G75" s="21"/>
      <c r="H75" s="5"/>
      <c r="I75" s="5"/>
      <c r="J75" s="5"/>
      <c r="K75" s="5"/>
      <c r="L75" s="5"/>
      <c r="M75" s="5"/>
    </row>
    <row r="76" spans="1:13" ht="15.75" customHeight="1">
      <c r="A76" s="21"/>
      <c r="B76" s="5"/>
      <c r="C76" s="5"/>
      <c r="D76" s="21"/>
      <c r="E76" s="21"/>
      <c r="F76" s="21"/>
      <c r="G76" s="21"/>
      <c r="H76" s="5"/>
      <c r="I76" s="5"/>
      <c r="J76" s="5"/>
      <c r="K76" s="5"/>
      <c r="L76" s="5"/>
      <c r="M76" s="5"/>
    </row>
    <row r="77" spans="1:13" ht="15.75" customHeight="1">
      <c r="A77" s="21"/>
      <c r="B77" s="5"/>
      <c r="C77" s="5"/>
      <c r="D77" s="21"/>
      <c r="E77" s="21"/>
      <c r="F77" s="21"/>
      <c r="G77" s="21"/>
      <c r="H77" s="5"/>
      <c r="I77" s="5"/>
      <c r="J77" s="5"/>
      <c r="K77" s="5"/>
      <c r="L77" s="5"/>
      <c r="M77" s="5"/>
    </row>
    <row r="78" spans="1:13" ht="15.75" customHeight="1">
      <c r="A78" s="21"/>
      <c r="B78" s="5"/>
      <c r="C78" s="5"/>
      <c r="D78" s="21"/>
      <c r="E78" s="21"/>
      <c r="F78" s="21"/>
      <c r="G78" s="21"/>
      <c r="H78" s="5"/>
      <c r="I78" s="5"/>
      <c r="J78" s="5"/>
      <c r="K78" s="5"/>
      <c r="L78" s="5"/>
      <c r="M78" s="5"/>
    </row>
    <row r="79" spans="1:13" ht="15.75" customHeight="1">
      <c r="A79" s="21"/>
      <c r="B79" s="5"/>
      <c r="C79" s="89"/>
      <c r="D79" s="21"/>
      <c r="E79" s="21"/>
      <c r="F79" s="21"/>
      <c r="G79" s="21"/>
      <c r="H79" s="5"/>
      <c r="I79" s="5"/>
      <c r="J79" s="5"/>
      <c r="K79" s="5"/>
      <c r="L79" s="5"/>
      <c r="M79" s="5"/>
    </row>
    <row r="80" spans="1:13" ht="15.75" customHeight="1">
      <c r="A80" s="21"/>
      <c r="B80" s="5"/>
      <c r="C80" s="5"/>
      <c r="D80" s="21"/>
      <c r="E80" s="21"/>
      <c r="F80" s="21"/>
      <c r="G80" s="21"/>
      <c r="H80" s="5"/>
      <c r="I80" s="5"/>
      <c r="J80" s="5"/>
      <c r="K80" s="5"/>
      <c r="L80" s="5"/>
      <c r="M80" s="5"/>
    </row>
    <row r="81" spans="1:13" ht="15.75" customHeight="1">
      <c r="A81" s="21"/>
      <c r="B81" s="5"/>
      <c r="C81" s="90"/>
      <c r="D81" s="21"/>
      <c r="E81" s="21"/>
      <c r="F81" s="21"/>
      <c r="G81" s="21"/>
      <c r="H81" s="5"/>
      <c r="I81" s="5"/>
      <c r="J81" s="5"/>
      <c r="K81" s="5"/>
      <c r="L81" s="5"/>
      <c r="M81" s="5"/>
    </row>
    <row r="82" spans="1:13" ht="15.75" customHeight="1">
      <c r="A82" s="21"/>
      <c r="B82" s="5"/>
      <c r="C82" s="5"/>
      <c r="D82" s="21"/>
      <c r="E82" s="21"/>
      <c r="F82" s="21"/>
      <c r="G82" s="21"/>
      <c r="H82" s="5"/>
      <c r="I82" s="5"/>
      <c r="J82" s="5"/>
      <c r="K82" s="5"/>
      <c r="L82" s="5"/>
      <c r="M82" s="5"/>
    </row>
    <row r="83" spans="1:13" ht="15.75" customHeight="1">
      <c r="A83" s="21"/>
      <c r="B83" s="5"/>
      <c r="C83" s="90"/>
      <c r="D83" s="21"/>
      <c r="E83" s="21"/>
      <c r="F83" s="21"/>
      <c r="G83" s="21"/>
      <c r="H83" s="5"/>
      <c r="I83" s="5"/>
      <c r="J83" s="5"/>
      <c r="K83" s="5"/>
      <c r="L83" s="5"/>
      <c r="M83" s="5"/>
    </row>
    <row r="84" spans="1:13" ht="15.75" customHeight="1">
      <c r="A84" s="21"/>
      <c r="B84" s="5"/>
      <c r="C84" s="90"/>
      <c r="D84" s="21"/>
      <c r="E84" s="21"/>
      <c r="F84" s="21"/>
      <c r="G84" s="21"/>
      <c r="H84" s="5"/>
      <c r="I84" s="5"/>
      <c r="J84" s="5"/>
      <c r="K84" s="5"/>
      <c r="L84" s="5"/>
      <c r="M84" s="5"/>
    </row>
    <row r="85" spans="1:13" ht="15.75" customHeight="1">
      <c r="A85" s="21"/>
      <c r="B85" s="5"/>
      <c r="C85" s="5"/>
      <c r="D85" s="21"/>
      <c r="E85" s="21"/>
      <c r="F85" s="21"/>
      <c r="G85" s="21"/>
      <c r="H85" s="5"/>
      <c r="I85" s="5"/>
      <c r="J85" s="5"/>
      <c r="K85" s="5"/>
      <c r="L85" s="5"/>
      <c r="M85" s="5"/>
    </row>
    <row r="86" spans="1:13" ht="15.75" customHeight="1">
      <c r="A86" s="21"/>
      <c r="B86" s="5"/>
      <c r="C86" s="5"/>
      <c r="D86" s="21"/>
      <c r="E86" s="21"/>
      <c r="F86" s="21"/>
      <c r="G86" s="21"/>
      <c r="H86" s="5"/>
      <c r="I86" s="5"/>
      <c r="J86" s="5"/>
      <c r="K86" s="5"/>
      <c r="L86" s="5"/>
      <c r="M86" s="5"/>
    </row>
    <row r="87" spans="1:13" ht="15.75" customHeight="1">
      <c r="A87" s="21"/>
      <c r="B87" s="5"/>
      <c r="C87" s="5"/>
      <c r="D87" s="21"/>
      <c r="E87" s="21"/>
      <c r="F87" s="21"/>
      <c r="G87" s="21"/>
      <c r="H87" s="5"/>
      <c r="I87" s="5"/>
      <c r="J87" s="5"/>
      <c r="K87" s="5"/>
      <c r="L87" s="5"/>
      <c r="M87" s="5"/>
    </row>
    <row r="88" spans="1:13" ht="15.75" customHeight="1">
      <c r="A88" s="21"/>
      <c r="B88" s="5"/>
      <c r="C88" s="90"/>
      <c r="D88" s="21"/>
      <c r="E88" s="21"/>
      <c r="F88" s="21"/>
      <c r="G88" s="21"/>
      <c r="H88" s="5"/>
      <c r="I88" s="5"/>
      <c r="J88" s="5"/>
      <c r="K88" s="5"/>
      <c r="L88" s="5"/>
      <c r="M88" s="5"/>
    </row>
    <row r="89" spans="1:13" ht="15.75" customHeight="1">
      <c r="A89" s="21"/>
      <c r="B89" s="5"/>
      <c r="C89" s="5"/>
      <c r="D89" s="21"/>
      <c r="E89" s="21"/>
      <c r="F89" s="21"/>
      <c r="G89" s="21"/>
      <c r="H89" s="5"/>
      <c r="I89" s="5"/>
      <c r="J89" s="5"/>
      <c r="K89" s="5"/>
      <c r="L89" s="5"/>
      <c r="M89" s="5"/>
    </row>
    <row r="90" spans="1:13" ht="15.75" customHeight="1">
      <c r="A90" s="21"/>
      <c r="B90" s="5"/>
      <c r="C90" s="5"/>
      <c r="D90" s="21"/>
      <c r="E90" s="21"/>
      <c r="F90" s="21"/>
      <c r="G90" s="21"/>
      <c r="H90" s="5"/>
      <c r="I90" s="5"/>
      <c r="J90" s="5"/>
      <c r="K90" s="5"/>
      <c r="L90" s="5"/>
      <c r="M90" s="5"/>
    </row>
    <row r="91" spans="1:13" ht="15.75" customHeight="1">
      <c r="A91" s="21"/>
      <c r="B91" s="5"/>
      <c r="C91" s="5"/>
      <c r="D91" s="21"/>
      <c r="E91" s="21"/>
      <c r="F91" s="21"/>
      <c r="G91" s="21"/>
      <c r="H91" s="5"/>
      <c r="I91" s="5"/>
      <c r="J91" s="5"/>
      <c r="K91" s="5"/>
      <c r="L91" s="5"/>
      <c r="M91" s="5"/>
    </row>
    <row r="92" spans="1:13" ht="15.75" customHeight="1">
      <c r="A92" s="21"/>
      <c r="B92" s="5"/>
      <c r="C92" s="90"/>
      <c r="D92" s="21"/>
      <c r="E92" s="21"/>
      <c r="F92" s="21"/>
      <c r="G92" s="21"/>
      <c r="H92" s="5"/>
      <c r="I92" s="5"/>
      <c r="J92" s="5"/>
      <c r="K92" s="5"/>
      <c r="L92" s="5"/>
      <c r="M92" s="5"/>
    </row>
    <row r="93" spans="1:13" ht="15.75" customHeight="1">
      <c r="A93" s="21"/>
      <c r="B93" s="5"/>
      <c r="C93" s="90"/>
      <c r="D93" s="21"/>
      <c r="E93" s="21"/>
      <c r="F93" s="21"/>
      <c r="G93" s="21"/>
      <c r="H93" s="5"/>
      <c r="I93" s="5"/>
      <c r="J93" s="5"/>
      <c r="K93" s="5"/>
      <c r="L93" s="5"/>
      <c r="M93" s="5"/>
    </row>
    <row r="94" spans="1:13" ht="15.75" customHeight="1">
      <c r="A94" s="21"/>
      <c r="B94" s="5"/>
      <c r="C94" s="5"/>
      <c r="D94" s="21"/>
      <c r="E94" s="21"/>
      <c r="F94" s="21"/>
      <c r="G94" s="21"/>
      <c r="H94" s="5"/>
      <c r="I94" s="5"/>
      <c r="J94" s="5"/>
      <c r="K94" s="5"/>
      <c r="L94" s="5"/>
      <c r="M94" s="5"/>
    </row>
    <row r="95" spans="1:13" ht="15.75" customHeight="1">
      <c r="A95" s="21"/>
      <c r="B95" s="5"/>
      <c r="C95" s="90"/>
      <c r="D95" s="21"/>
      <c r="E95" s="21"/>
      <c r="F95" s="21"/>
      <c r="G95" s="21"/>
      <c r="H95" s="5"/>
      <c r="I95" s="5"/>
      <c r="J95" s="5"/>
      <c r="K95" s="5"/>
      <c r="L95" s="5"/>
      <c r="M95" s="5"/>
    </row>
    <row r="96" spans="1:13" ht="15.75" customHeight="1">
      <c r="A96" s="21"/>
      <c r="B96" s="91"/>
      <c r="C96" s="90"/>
      <c r="D96" s="21"/>
      <c r="E96" s="21"/>
      <c r="F96" s="21"/>
      <c r="G96" s="21"/>
      <c r="H96" s="5"/>
      <c r="I96" s="5"/>
      <c r="J96" s="5"/>
      <c r="K96" s="5"/>
      <c r="L96" s="5"/>
      <c r="M96" s="5"/>
    </row>
    <row r="97" spans="1:13" ht="15.75" customHeight="1">
      <c r="A97" s="21"/>
      <c r="B97" s="5"/>
      <c r="C97" s="5"/>
      <c r="D97" s="21"/>
      <c r="E97" s="21"/>
      <c r="F97" s="21"/>
      <c r="G97" s="21"/>
      <c r="H97" s="5"/>
      <c r="I97" s="5"/>
      <c r="J97" s="5"/>
      <c r="K97" s="5"/>
      <c r="L97" s="5"/>
      <c r="M97" s="5"/>
    </row>
    <row r="98" spans="1:13" ht="15.75" customHeight="1">
      <c r="A98" s="21"/>
      <c r="B98" s="5"/>
      <c r="C98" s="5"/>
      <c r="D98" s="21"/>
      <c r="E98" s="21"/>
      <c r="F98" s="21"/>
      <c r="G98" s="21"/>
      <c r="H98" s="5"/>
      <c r="I98" s="5"/>
      <c r="J98" s="5"/>
      <c r="K98" s="5"/>
      <c r="L98" s="5"/>
      <c r="M98" s="5"/>
    </row>
    <row r="99" spans="1:13" ht="15.75" customHeight="1">
      <c r="A99" s="21"/>
      <c r="B99" s="5"/>
      <c r="C99" s="90"/>
      <c r="D99" s="21"/>
      <c r="E99" s="21"/>
      <c r="F99" s="21"/>
      <c r="G99" s="21"/>
      <c r="H99" s="5"/>
      <c r="I99" s="5"/>
      <c r="J99" s="5"/>
      <c r="K99" s="5"/>
      <c r="L99" s="5"/>
      <c r="M99" s="5"/>
    </row>
    <row r="100" spans="1:13" ht="15.75" customHeight="1">
      <c r="A100" s="21"/>
      <c r="B100" s="5"/>
      <c r="C100" s="5"/>
      <c r="D100" s="21"/>
      <c r="E100" s="21"/>
      <c r="F100" s="21"/>
      <c r="G100" s="21"/>
      <c r="H100" s="5"/>
      <c r="I100" s="5"/>
      <c r="J100" s="5"/>
      <c r="K100" s="5"/>
      <c r="L100" s="5"/>
      <c r="M100" s="5"/>
    </row>
    <row r="101" spans="1:13" ht="15.75" customHeight="1">
      <c r="A101" s="21"/>
      <c r="B101" s="5"/>
      <c r="C101" s="5"/>
      <c r="D101" s="21"/>
      <c r="E101" s="21"/>
      <c r="F101" s="21"/>
      <c r="G101" s="21"/>
      <c r="H101" s="5"/>
      <c r="I101" s="5"/>
      <c r="J101" s="5"/>
      <c r="K101" s="5"/>
      <c r="L101" s="5"/>
      <c r="M101" s="5"/>
    </row>
    <row r="102" spans="1:13" ht="15.75" customHeight="1">
      <c r="A102" s="21"/>
      <c r="B102" s="5"/>
      <c r="C102" s="5"/>
      <c r="D102" s="21"/>
      <c r="E102" s="21"/>
      <c r="F102" s="21"/>
      <c r="G102" s="21"/>
      <c r="H102" s="5"/>
      <c r="I102" s="5"/>
      <c r="J102" s="5"/>
      <c r="K102" s="5"/>
      <c r="L102" s="5"/>
      <c r="M102" s="5"/>
    </row>
    <row r="103" spans="1:13" ht="15.75" customHeight="1">
      <c r="A103" s="21"/>
      <c r="B103" s="5"/>
      <c r="C103" s="5"/>
      <c r="D103" s="21"/>
      <c r="E103" s="21"/>
      <c r="F103" s="21"/>
      <c r="G103" s="21"/>
      <c r="H103" s="5"/>
      <c r="I103" s="5"/>
      <c r="J103" s="5"/>
      <c r="K103" s="5"/>
      <c r="L103" s="5"/>
      <c r="M103" s="5"/>
    </row>
    <row r="104" spans="1:13" ht="15.75" customHeight="1">
      <c r="A104" s="21"/>
      <c r="B104" s="5"/>
      <c r="C104" s="5"/>
      <c r="D104" s="21"/>
      <c r="E104" s="21"/>
      <c r="F104" s="21"/>
      <c r="G104" s="21"/>
      <c r="H104" s="5"/>
      <c r="I104" s="5"/>
      <c r="J104" s="5"/>
      <c r="K104" s="5"/>
      <c r="L104" s="5"/>
      <c r="M104" s="5"/>
    </row>
    <row r="105" spans="1:13" ht="15.75" customHeight="1">
      <c r="A105" s="21"/>
      <c r="B105" s="91"/>
      <c r="C105" s="90"/>
      <c r="D105" s="21"/>
      <c r="E105" s="21"/>
      <c r="F105" s="21"/>
      <c r="G105" s="21"/>
      <c r="H105" s="5"/>
      <c r="I105" s="5"/>
      <c r="J105" s="5"/>
      <c r="K105" s="5"/>
      <c r="L105" s="5"/>
      <c r="M105" s="5"/>
    </row>
    <row r="106" spans="1:13" ht="15.75" customHeight="1">
      <c r="A106" s="21"/>
      <c r="B106" s="5"/>
      <c r="C106" s="89"/>
      <c r="D106" s="21"/>
      <c r="E106" s="21"/>
      <c r="F106" s="21"/>
      <c r="G106" s="21"/>
      <c r="H106" s="5"/>
      <c r="I106" s="5"/>
      <c r="J106" s="5"/>
      <c r="K106" s="5"/>
      <c r="L106" s="5"/>
      <c r="M106" s="5"/>
    </row>
    <row r="107" spans="1:13" ht="15.75" customHeight="1">
      <c r="A107" s="21"/>
      <c r="B107" s="5"/>
      <c r="C107" s="90"/>
      <c r="D107" s="21"/>
      <c r="E107" s="21"/>
      <c r="F107" s="21"/>
      <c r="G107" s="21"/>
      <c r="H107" s="5"/>
      <c r="I107" s="5"/>
      <c r="J107" s="5"/>
      <c r="K107" s="5"/>
      <c r="L107" s="5"/>
      <c r="M107" s="5"/>
    </row>
    <row r="108" spans="1:13" ht="15.75" customHeight="1">
      <c r="A108" s="21"/>
      <c r="B108" s="5"/>
      <c r="C108" s="5"/>
      <c r="D108" s="21"/>
      <c r="E108" s="21"/>
      <c r="F108" s="21"/>
      <c r="G108" s="21"/>
      <c r="H108" s="5"/>
      <c r="I108" s="5"/>
      <c r="J108" s="5"/>
      <c r="K108" s="5"/>
      <c r="L108" s="5"/>
      <c r="M108" s="5"/>
    </row>
    <row r="109" spans="1:13" ht="15.75" customHeight="1">
      <c r="A109" s="21"/>
      <c r="B109" s="5"/>
      <c r="C109" s="5"/>
      <c r="D109" s="21"/>
      <c r="E109" s="21"/>
      <c r="F109" s="21"/>
      <c r="G109" s="21"/>
      <c r="H109" s="5"/>
      <c r="I109" s="5"/>
      <c r="J109" s="5"/>
      <c r="K109" s="5"/>
      <c r="L109" s="5"/>
      <c r="M109" s="5"/>
    </row>
    <row r="110" spans="1:13" ht="15.75" customHeight="1">
      <c r="A110" s="21"/>
      <c r="B110" s="5"/>
      <c r="C110" s="5"/>
      <c r="D110" s="21"/>
      <c r="E110" s="21"/>
      <c r="F110" s="21"/>
      <c r="G110" s="21"/>
      <c r="H110" s="5"/>
      <c r="I110" s="5"/>
      <c r="J110" s="5"/>
      <c r="K110" s="5"/>
      <c r="L110" s="5"/>
      <c r="M110" s="5"/>
    </row>
    <row r="111" spans="1:13" ht="15.75" customHeight="1">
      <c r="A111" s="21"/>
      <c r="B111" s="5"/>
      <c r="C111" s="5"/>
      <c r="D111" s="21"/>
      <c r="E111" s="21"/>
      <c r="F111" s="21"/>
      <c r="G111" s="21"/>
      <c r="H111" s="5"/>
      <c r="I111" s="5"/>
      <c r="J111" s="5"/>
      <c r="K111" s="5"/>
      <c r="L111" s="5"/>
      <c r="M111" s="5"/>
    </row>
    <row r="112" spans="1:13" ht="15.75" customHeight="1">
      <c r="A112" s="21"/>
      <c r="B112" s="91"/>
      <c r="C112" s="90"/>
      <c r="D112" s="21"/>
      <c r="E112" s="21"/>
      <c r="F112" s="21"/>
      <c r="G112" s="21"/>
      <c r="H112" s="5"/>
      <c r="I112" s="5"/>
      <c r="J112" s="5"/>
      <c r="K112" s="5"/>
      <c r="L112" s="5"/>
      <c r="M112" s="5"/>
    </row>
    <row r="113" spans="1:13" ht="15.75" customHeight="1">
      <c r="A113" s="21"/>
      <c r="B113" s="5"/>
      <c r="C113" s="5"/>
      <c r="D113" s="21"/>
      <c r="E113" s="21"/>
      <c r="F113" s="21"/>
      <c r="G113" s="21"/>
      <c r="H113" s="5"/>
      <c r="I113" s="5"/>
      <c r="J113" s="5"/>
      <c r="K113" s="5"/>
      <c r="L113" s="5"/>
      <c r="M113" s="5"/>
    </row>
    <row r="114" spans="1:13" ht="15.75" customHeight="1">
      <c r="A114" s="21"/>
      <c r="B114" s="5"/>
      <c r="C114" s="5"/>
      <c r="D114" s="21"/>
      <c r="E114" s="21"/>
      <c r="F114" s="21"/>
      <c r="G114" s="21"/>
      <c r="H114" s="5"/>
      <c r="I114" s="5"/>
      <c r="J114" s="5"/>
      <c r="K114" s="5"/>
      <c r="L114" s="5"/>
      <c r="M114" s="5"/>
    </row>
    <row r="115" spans="1:13" ht="15.75" customHeight="1">
      <c r="A115" s="21"/>
      <c r="B115" s="5"/>
      <c r="C115" s="5"/>
      <c r="D115" s="21"/>
      <c r="E115" s="21"/>
      <c r="F115" s="21"/>
      <c r="G115" s="21"/>
      <c r="H115" s="5"/>
      <c r="I115" s="5"/>
      <c r="J115" s="5"/>
      <c r="K115" s="5"/>
      <c r="L115" s="5"/>
      <c r="M115" s="5"/>
    </row>
    <row r="116" spans="1:13" ht="15.75" customHeight="1">
      <c r="A116" s="21"/>
      <c r="B116" s="5"/>
      <c r="C116" s="89"/>
      <c r="D116" s="21"/>
      <c r="E116" s="21"/>
      <c r="F116" s="21"/>
      <c r="G116" s="21"/>
      <c r="H116" s="5"/>
      <c r="I116" s="5"/>
      <c r="J116" s="5"/>
      <c r="K116" s="5"/>
      <c r="L116" s="5"/>
      <c r="M116" s="5"/>
    </row>
    <row r="117" spans="1:13" ht="15.75" customHeight="1">
      <c r="A117" s="21"/>
      <c r="B117" s="5"/>
      <c r="C117" s="89"/>
      <c r="D117" s="21"/>
      <c r="E117" s="21"/>
      <c r="F117" s="21"/>
      <c r="G117" s="21"/>
      <c r="H117" s="5"/>
      <c r="I117" s="5"/>
      <c r="J117" s="5"/>
      <c r="K117" s="5"/>
      <c r="L117" s="5"/>
      <c r="M117" s="5"/>
    </row>
    <row r="118" spans="1:13" ht="15.75" customHeight="1">
      <c r="A118" s="21"/>
      <c r="B118" s="5"/>
      <c r="C118" s="5"/>
      <c r="D118" s="21"/>
      <c r="E118" s="21"/>
      <c r="F118" s="21"/>
      <c r="G118" s="21"/>
      <c r="H118" s="5"/>
      <c r="I118" s="5"/>
      <c r="J118" s="5"/>
      <c r="K118" s="5"/>
      <c r="L118" s="5"/>
      <c r="M118" s="5"/>
    </row>
    <row r="119" spans="1:13" ht="15.75" customHeight="1">
      <c r="A119" s="21"/>
      <c r="B119" s="5"/>
      <c r="C119" s="5"/>
      <c r="D119" s="21"/>
      <c r="E119" s="21"/>
      <c r="F119" s="21"/>
      <c r="G119" s="21"/>
      <c r="H119" s="5"/>
      <c r="I119" s="5"/>
      <c r="J119" s="5"/>
      <c r="K119" s="5"/>
      <c r="L119" s="5"/>
      <c r="M119" s="5"/>
    </row>
    <row r="120" spans="1:13" ht="15.75" customHeight="1">
      <c r="A120" s="21"/>
      <c r="B120" s="5"/>
      <c r="C120" s="5"/>
      <c r="D120" s="21"/>
      <c r="E120" s="21"/>
      <c r="F120" s="21"/>
      <c r="G120" s="21"/>
      <c r="H120" s="5"/>
      <c r="I120" s="5"/>
      <c r="J120" s="5"/>
      <c r="K120" s="5"/>
      <c r="L120" s="5"/>
      <c r="M120" s="5"/>
    </row>
    <row r="121" spans="1:13" ht="15.75" customHeight="1">
      <c r="A121" s="21"/>
      <c r="B121" s="5"/>
      <c r="C121" s="89"/>
      <c r="D121" s="21"/>
      <c r="E121" s="21"/>
      <c r="F121" s="21"/>
      <c r="G121" s="21"/>
      <c r="H121" s="5"/>
      <c r="I121" s="5"/>
      <c r="J121" s="5"/>
      <c r="K121" s="5"/>
      <c r="L121" s="5"/>
      <c r="M121" s="5"/>
    </row>
    <row r="122" spans="1:13" ht="15.75" customHeight="1">
      <c r="A122" s="21"/>
      <c r="B122" s="5"/>
      <c r="C122" s="5"/>
      <c r="D122" s="21"/>
      <c r="E122" s="21"/>
      <c r="F122" s="21"/>
      <c r="G122" s="21"/>
      <c r="H122" s="5"/>
      <c r="I122" s="5"/>
      <c r="J122" s="5"/>
      <c r="K122" s="5"/>
      <c r="L122" s="5"/>
      <c r="M122" s="5"/>
    </row>
    <row r="123" spans="1:13" ht="15.75" customHeight="1">
      <c r="A123" s="21"/>
      <c r="B123" s="5"/>
      <c r="C123" s="5"/>
      <c r="D123" s="21"/>
      <c r="E123" s="21"/>
      <c r="F123" s="21"/>
      <c r="G123" s="21"/>
      <c r="H123" s="5"/>
      <c r="I123" s="5"/>
      <c r="J123" s="5"/>
      <c r="K123" s="5"/>
      <c r="L123" s="5"/>
      <c r="M123" s="5"/>
    </row>
    <row r="124" spans="1:13" ht="15.75" customHeight="1">
      <c r="A124" s="21"/>
      <c r="B124" s="5"/>
      <c r="C124" s="5"/>
      <c r="D124" s="21"/>
      <c r="E124" s="21"/>
      <c r="F124" s="21"/>
      <c r="G124" s="21"/>
      <c r="H124" s="5"/>
      <c r="I124" s="5"/>
      <c r="J124" s="5"/>
      <c r="K124" s="5"/>
      <c r="L124" s="5"/>
      <c r="M124" s="5"/>
    </row>
    <row r="125" spans="1:13" ht="15.75" customHeight="1">
      <c r="A125" s="21"/>
      <c r="B125" s="5"/>
      <c r="C125" s="5"/>
      <c r="D125" s="21"/>
      <c r="E125" s="21"/>
      <c r="F125" s="21"/>
      <c r="G125" s="21"/>
      <c r="H125" s="5"/>
      <c r="I125" s="5"/>
      <c r="J125" s="5"/>
      <c r="K125" s="5"/>
      <c r="L125" s="5"/>
      <c r="M125" s="5"/>
    </row>
    <row r="126" spans="1:13" ht="15.75" customHeight="1">
      <c r="A126" s="21"/>
      <c r="B126" s="5"/>
      <c r="C126" s="5"/>
      <c r="D126" s="21"/>
      <c r="E126" s="21"/>
      <c r="F126" s="21"/>
      <c r="G126" s="21"/>
      <c r="H126" s="5"/>
      <c r="I126" s="5"/>
      <c r="J126" s="5"/>
      <c r="K126" s="5"/>
      <c r="L126" s="5"/>
      <c r="M126" s="5"/>
    </row>
    <row r="127" spans="1:13" ht="15.75" customHeight="1">
      <c r="A127" s="21"/>
      <c r="B127" s="5"/>
      <c r="C127" s="5"/>
      <c r="D127" s="21"/>
      <c r="E127" s="21"/>
      <c r="F127" s="21"/>
      <c r="G127" s="21"/>
      <c r="H127" s="5"/>
      <c r="I127" s="5"/>
      <c r="J127" s="5"/>
      <c r="K127" s="5"/>
      <c r="L127" s="5"/>
      <c r="M127" s="5"/>
    </row>
    <row r="128" spans="1:13" ht="15.75" customHeight="1">
      <c r="A128" s="21"/>
      <c r="B128" s="5"/>
      <c r="C128" s="5"/>
      <c r="D128" s="21"/>
      <c r="E128" s="21"/>
      <c r="F128" s="21"/>
      <c r="G128" s="21"/>
      <c r="H128" s="5"/>
      <c r="I128" s="5"/>
      <c r="J128" s="5"/>
      <c r="K128" s="5"/>
      <c r="L128" s="5"/>
      <c r="M128" s="5"/>
    </row>
    <row r="129" spans="1:13" ht="15.75" customHeight="1">
      <c r="A129" s="21"/>
      <c r="B129" s="5"/>
      <c r="C129" s="5"/>
      <c r="D129" s="21"/>
      <c r="E129" s="21"/>
      <c r="F129" s="21"/>
      <c r="G129" s="21"/>
      <c r="H129" s="5"/>
      <c r="I129" s="5"/>
      <c r="J129" s="5"/>
      <c r="K129" s="5"/>
      <c r="L129" s="5"/>
      <c r="M129" s="5"/>
    </row>
    <row r="130" spans="1:13" ht="15.75" customHeight="1">
      <c r="A130" s="21"/>
      <c r="B130" s="5"/>
      <c r="C130" s="5"/>
      <c r="D130" s="21"/>
      <c r="E130" s="21"/>
      <c r="F130" s="21"/>
      <c r="G130" s="21"/>
      <c r="H130" s="5"/>
      <c r="I130" s="5"/>
      <c r="J130" s="5"/>
      <c r="K130" s="5"/>
      <c r="L130" s="5"/>
      <c r="M130" s="5"/>
    </row>
    <row r="131" spans="1:13" ht="15.75" customHeight="1">
      <c r="A131" s="21"/>
      <c r="B131" s="5"/>
      <c r="C131" s="5"/>
      <c r="D131" s="21"/>
      <c r="E131" s="21"/>
      <c r="F131" s="21"/>
      <c r="G131" s="21"/>
      <c r="H131" s="5"/>
      <c r="I131" s="5"/>
      <c r="J131" s="5"/>
      <c r="K131" s="5"/>
      <c r="L131" s="5"/>
      <c r="M131" s="5"/>
    </row>
    <row r="132" spans="1:13" ht="15.75" customHeight="1">
      <c r="A132" s="21"/>
      <c r="B132" s="5"/>
      <c r="C132" s="5"/>
      <c r="D132" s="21"/>
      <c r="E132" s="21"/>
      <c r="F132" s="21"/>
      <c r="G132" s="21"/>
      <c r="H132" s="5"/>
      <c r="I132" s="5"/>
      <c r="J132" s="5"/>
      <c r="K132" s="5"/>
      <c r="L132" s="5"/>
      <c r="M132" s="5"/>
    </row>
    <row r="133" spans="1:13" ht="15.75" customHeight="1">
      <c r="A133" s="21"/>
      <c r="B133" s="5"/>
      <c r="C133" s="5"/>
      <c r="D133" s="21"/>
      <c r="E133" s="21"/>
      <c r="F133" s="21"/>
      <c r="G133" s="21"/>
      <c r="H133" s="5"/>
      <c r="I133" s="5"/>
      <c r="J133" s="5"/>
      <c r="K133" s="5"/>
      <c r="L133" s="5"/>
      <c r="M133" s="5"/>
    </row>
    <row r="134" spans="1:13" ht="15.75" customHeight="1">
      <c r="A134" s="21"/>
      <c r="B134" s="5"/>
      <c r="C134" s="89"/>
      <c r="D134" s="21"/>
      <c r="E134" s="21"/>
      <c r="F134" s="21"/>
      <c r="G134" s="21"/>
      <c r="H134" s="5"/>
      <c r="I134" s="5"/>
      <c r="J134" s="5"/>
      <c r="K134" s="5"/>
      <c r="L134" s="5"/>
      <c r="M134" s="5"/>
    </row>
    <row r="135" spans="1:13" ht="15.75" customHeight="1">
      <c r="A135" s="21"/>
      <c r="B135" s="5"/>
      <c r="C135" s="5"/>
      <c r="D135" s="21"/>
      <c r="E135" s="21"/>
      <c r="F135" s="21"/>
      <c r="G135" s="21"/>
      <c r="H135" s="5"/>
      <c r="I135" s="5"/>
      <c r="J135" s="5"/>
      <c r="K135" s="5"/>
      <c r="L135" s="5"/>
      <c r="M135" s="5"/>
    </row>
    <row r="136" spans="1:13" ht="15.75" customHeight="1">
      <c r="A136" s="21"/>
      <c r="B136" s="5"/>
      <c r="C136" s="5"/>
      <c r="D136" s="21"/>
      <c r="E136" s="21"/>
      <c r="F136" s="21"/>
      <c r="G136" s="21"/>
      <c r="H136" s="5"/>
      <c r="I136" s="5"/>
      <c r="J136" s="5"/>
      <c r="K136" s="5"/>
      <c r="L136" s="5"/>
      <c r="M136" s="5"/>
    </row>
    <row r="137" spans="1:13" ht="15.75" customHeight="1">
      <c r="A137" s="21"/>
      <c r="B137" s="5"/>
      <c r="C137" s="5"/>
      <c r="D137" s="21"/>
      <c r="E137" s="21"/>
      <c r="F137" s="21"/>
      <c r="G137" s="21"/>
      <c r="H137" s="5"/>
      <c r="I137" s="5"/>
      <c r="J137" s="5"/>
      <c r="K137" s="5"/>
      <c r="L137" s="5"/>
      <c r="M137" s="5"/>
    </row>
    <row r="138" spans="1:13" ht="15.75" customHeight="1">
      <c r="A138" s="21"/>
      <c r="B138" s="5"/>
      <c r="C138" s="5"/>
      <c r="D138" s="21"/>
      <c r="E138" s="21"/>
      <c r="F138" s="21"/>
      <c r="G138" s="21"/>
      <c r="H138" s="5"/>
      <c r="I138" s="5"/>
      <c r="J138" s="5"/>
      <c r="K138" s="5"/>
      <c r="L138" s="5"/>
      <c r="M138" s="5"/>
    </row>
    <row r="139" spans="1:13" ht="15.75" customHeight="1">
      <c r="A139" s="21"/>
      <c r="B139" s="5"/>
      <c r="C139" s="5"/>
      <c r="D139" s="21"/>
      <c r="E139" s="21"/>
      <c r="F139" s="21"/>
      <c r="G139" s="21"/>
      <c r="H139" s="5"/>
      <c r="I139" s="5"/>
      <c r="J139" s="5"/>
      <c r="K139" s="5"/>
      <c r="L139" s="5"/>
      <c r="M139" s="5"/>
    </row>
    <row r="140" spans="1:13" ht="15.75" customHeight="1">
      <c r="A140" s="21"/>
      <c r="B140" s="5"/>
      <c r="C140" s="5"/>
      <c r="D140" s="21"/>
      <c r="E140" s="21"/>
      <c r="F140" s="21"/>
      <c r="G140" s="21"/>
      <c r="H140" s="5"/>
      <c r="I140" s="5"/>
      <c r="J140" s="5"/>
      <c r="K140" s="5"/>
      <c r="L140" s="5"/>
      <c r="M140" s="5"/>
    </row>
    <row r="141" spans="1:13" ht="15.75" customHeight="1">
      <c r="A141" s="21"/>
      <c r="B141" s="5"/>
      <c r="C141" s="5"/>
      <c r="D141" s="21"/>
      <c r="E141" s="21"/>
      <c r="F141" s="21"/>
      <c r="G141" s="21"/>
      <c r="H141" s="5"/>
      <c r="I141" s="5"/>
      <c r="J141" s="5"/>
      <c r="K141" s="5"/>
      <c r="L141" s="5"/>
      <c r="M141" s="5"/>
    </row>
    <row r="142" spans="1:13" ht="15.75" customHeight="1">
      <c r="A142" s="21"/>
      <c r="B142" s="5"/>
      <c r="C142" s="89"/>
      <c r="D142" s="21"/>
      <c r="E142" s="21"/>
      <c r="F142" s="21"/>
      <c r="G142" s="21"/>
      <c r="H142" s="5"/>
      <c r="I142" s="5"/>
      <c r="J142" s="5"/>
      <c r="K142" s="5"/>
      <c r="L142" s="5"/>
      <c r="M142" s="5"/>
    </row>
    <row r="143" spans="1:13" ht="15.75" customHeight="1">
      <c r="A143" s="21"/>
      <c r="B143" s="5"/>
      <c r="C143" s="5"/>
      <c r="D143" s="21"/>
      <c r="E143" s="21"/>
      <c r="F143" s="21"/>
      <c r="G143" s="21"/>
      <c r="H143" s="5"/>
      <c r="I143" s="5"/>
      <c r="J143" s="5"/>
      <c r="K143" s="5"/>
      <c r="L143" s="5"/>
      <c r="M143" s="5"/>
    </row>
    <row r="144" spans="1:13" ht="15.75" customHeight="1">
      <c r="A144" s="21"/>
      <c r="B144" s="5"/>
      <c r="C144" s="89"/>
      <c r="D144" s="21"/>
      <c r="E144" s="21"/>
      <c r="F144" s="21"/>
      <c r="G144" s="21"/>
      <c r="H144" s="5"/>
      <c r="I144" s="5"/>
      <c r="J144" s="5"/>
      <c r="K144" s="5"/>
      <c r="L144" s="5"/>
      <c r="M144" s="5"/>
    </row>
    <row r="145" spans="1:13" ht="15.75" customHeight="1">
      <c r="A145" s="21"/>
      <c r="B145" s="5"/>
      <c r="C145" s="5"/>
      <c r="D145" s="21"/>
      <c r="E145" s="21"/>
      <c r="F145" s="21"/>
      <c r="G145" s="21"/>
      <c r="H145" s="5"/>
      <c r="I145" s="5"/>
      <c r="J145" s="5"/>
      <c r="K145" s="5"/>
      <c r="L145" s="5"/>
      <c r="M145" s="5"/>
    </row>
    <row r="146" spans="1:13" ht="15.75" customHeight="1">
      <c r="A146" s="21"/>
      <c r="B146" s="5"/>
      <c r="C146" s="89"/>
      <c r="D146" s="21"/>
      <c r="E146" s="21"/>
      <c r="F146" s="21"/>
      <c r="G146" s="21"/>
      <c r="H146" s="5"/>
      <c r="I146" s="5"/>
      <c r="J146" s="5"/>
      <c r="K146" s="5"/>
      <c r="L146" s="5"/>
      <c r="M146" s="5"/>
    </row>
    <row r="147" spans="1:13" ht="15.75" customHeight="1">
      <c r="A147" s="21"/>
      <c r="B147" s="5"/>
      <c r="C147" s="89"/>
      <c r="D147" s="21"/>
      <c r="E147" s="21"/>
      <c r="F147" s="21"/>
      <c r="G147" s="21"/>
      <c r="H147" s="5"/>
      <c r="I147" s="5"/>
      <c r="J147" s="5"/>
      <c r="K147" s="5"/>
      <c r="L147" s="5"/>
      <c r="M147" s="5"/>
    </row>
    <row r="148" spans="1:13" ht="15.75" customHeight="1">
      <c r="A148" s="21"/>
      <c r="B148" s="5"/>
      <c r="C148" s="5"/>
      <c r="D148" s="21"/>
      <c r="E148" s="21"/>
      <c r="F148" s="21"/>
      <c r="G148" s="21"/>
      <c r="H148" s="5"/>
      <c r="I148" s="5"/>
      <c r="J148" s="5"/>
      <c r="K148" s="5"/>
      <c r="L148" s="5"/>
      <c r="M148" s="5"/>
    </row>
    <row r="149" spans="1:13" ht="15.75" customHeight="1">
      <c r="A149" s="21"/>
      <c r="B149" s="5"/>
      <c r="C149" s="5"/>
      <c r="D149" s="21"/>
      <c r="E149" s="21"/>
      <c r="F149" s="21"/>
      <c r="G149" s="21"/>
      <c r="H149" s="5"/>
      <c r="I149" s="5"/>
      <c r="J149" s="5"/>
      <c r="K149" s="5"/>
      <c r="L149" s="5"/>
      <c r="M149" s="5"/>
    </row>
    <row r="150" spans="1:13" ht="15.75" customHeight="1">
      <c r="A150" s="21"/>
      <c r="B150" s="5"/>
      <c r="C150" s="5"/>
      <c r="D150" s="21"/>
      <c r="E150" s="21"/>
      <c r="F150" s="21"/>
      <c r="G150" s="21"/>
      <c r="H150" s="5"/>
      <c r="I150" s="5"/>
      <c r="J150" s="5"/>
      <c r="K150" s="5"/>
      <c r="L150" s="5"/>
      <c r="M150" s="5"/>
    </row>
    <row r="151" spans="1:13" ht="15.75" customHeight="1">
      <c r="A151" s="21"/>
      <c r="B151" s="5"/>
      <c r="C151" s="5"/>
      <c r="D151" s="21"/>
      <c r="E151" s="21"/>
      <c r="F151" s="21"/>
      <c r="G151" s="21"/>
      <c r="H151" s="5"/>
      <c r="I151" s="5"/>
      <c r="J151" s="5"/>
      <c r="K151" s="5"/>
      <c r="L151" s="5"/>
      <c r="M151" s="5"/>
    </row>
    <row r="152" spans="1:13" ht="15.75" customHeight="1">
      <c r="A152" s="21"/>
      <c r="B152" s="5"/>
      <c r="C152" s="89"/>
      <c r="D152" s="21"/>
      <c r="E152" s="21"/>
      <c r="F152" s="21"/>
      <c r="G152" s="21"/>
      <c r="H152" s="5"/>
      <c r="I152" s="5"/>
      <c r="J152" s="5"/>
      <c r="K152" s="5"/>
      <c r="L152" s="5"/>
      <c r="M152" s="5"/>
    </row>
    <row r="153" spans="1:13" ht="15.75" customHeight="1">
      <c r="A153" s="21"/>
      <c r="B153" s="5"/>
      <c r="C153" s="5"/>
      <c r="D153" s="21"/>
      <c r="E153" s="21"/>
      <c r="F153" s="21"/>
      <c r="G153" s="21"/>
      <c r="H153" s="5"/>
      <c r="I153" s="5"/>
      <c r="J153" s="5"/>
      <c r="K153" s="5"/>
      <c r="L153" s="5"/>
      <c r="M153" s="5"/>
    </row>
    <row r="154" spans="1:13" ht="15.75" customHeight="1">
      <c r="A154" s="21"/>
      <c r="B154" s="5"/>
      <c r="C154" s="5"/>
      <c r="D154" s="21"/>
      <c r="E154" s="21"/>
      <c r="F154" s="21"/>
      <c r="G154" s="21"/>
      <c r="H154" s="5"/>
      <c r="I154" s="5"/>
      <c r="J154" s="5"/>
      <c r="K154" s="5"/>
      <c r="L154" s="5"/>
      <c r="M154" s="5"/>
    </row>
    <row r="155" spans="1:13" ht="15.75" customHeight="1">
      <c r="A155" s="21"/>
      <c r="B155" s="5"/>
      <c r="C155" s="5"/>
      <c r="D155" s="21"/>
      <c r="E155" s="21"/>
      <c r="F155" s="21"/>
      <c r="G155" s="21"/>
      <c r="H155" s="5"/>
      <c r="I155" s="5"/>
      <c r="J155" s="5"/>
      <c r="K155" s="5"/>
      <c r="L155" s="5"/>
      <c r="M155" s="5"/>
    </row>
    <row r="156" spans="1:13" ht="15.75" customHeight="1">
      <c r="A156" s="21"/>
      <c r="B156" s="5"/>
      <c r="C156" s="5"/>
      <c r="D156" s="21"/>
      <c r="E156" s="21"/>
      <c r="F156" s="21"/>
      <c r="G156" s="21"/>
      <c r="H156" s="5"/>
      <c r="I156" s="5"/>
      <c r="J156" s="5"/>
      <c r="K156" s="5"/>
      <c r="L156" s="5"/>
      <c r="M156" s="5"/>
    </row>
    <row r="157" spans="1:13" ht="15.75" customHeight="1">
      <c r="A157" s="21"/>
      <c r="B157" s="5"/>
      <c r="C157" s="90"/>
      <c r="D157" s="21"/>
      <c r="E157" s="21"/>
      <c r="F157" s="21"/>
      <c r="G157" s="21"/>
      <c r="H157" s="5"/>
      <c r="I157" s="5"/>
      <c r="J157" s="5"/>
      <c r="K157" s="5"/>
      <c r="L157" s="5"/>
      <c r="M157" s="5"/>
    </row>
    <row r="158" spans="1:13" ht="15.75" customHeight="1">
      <c r="A158" s="21"/>
      <c r="B158" s="5"/>
      <c r="C158" s="5"/>
      <c r="D158" s="21"/>
      <c r="E158" s="21"/>
      <c r="F158" s="21"/>
      <c r="G158" s="21"/>
      <c r="H158" s="5"/>
      <c r="I158" s="5"/>
      <c r="J158" s="5"/>
      <c r="K158" s="5"/>
      <c r="L158" s="5"/>
      <c r="M158" s="5"/>
    </row>
    <row r="159" spans="1:13" ht="15.75" customHeight="1">
      <c r="A159" s="21"/>
      <c r="B159" s="5"/>
      <c r="C159" s="5"/>
      <c r="D159" s="21"/>
      <c r="E159" s="21"/>
      <c r="F159" s="21"/>
      <c r="G159" s="21"/>
      <c r="H159" s="5"/>
      <c r="I159" s="5"/>
      <c r="J159" s="5"/>
      <c r="K159" s="5"/>
      <c r="L159" s="5"/>
      <c r="M159" s="5"/>
    </row>
    <row r="160" spans="1:13" ht="15.75" customHeight="1">
      <c r="A160" s="21"/>
      <c r="B160" s="5"/>
      <c r="C160" s="5"/>
      <c r="D160" s="21"/>
      <c r="E160" s="21"/>
      <c r="F160" s="21"/>
      <c r="G160" s="21"/>
      <c r="H160" s="5"/>
      <c r="I160" s="5"/>
      <c r="J160" s="5"/>
      <c r="K160" s="5"/>
      <c r="L160" s="5"/>
      <c r="M160" s="5"/>
    </row>
    <row r="161" spans="1:13" ht="15.75" customHeight="1">
      <c r="A161" s="21"/>
      <c r="B161" s="5"/>
      <c r="C161" s="5"/>
      <c r="D161" s="21"/>
      <c r="E161" s="21"/>
      <c r="F161" s="21"/>
      <c r="G161" s="21"/>
      <c r="H161" s="5"/>
      <c r="I161" s="5"/>
      <c r="J161" s="5"/>
      <c r="K161" s="5"/>
      <c r="L161" s="5"/>
      <c r="M161" s="5"/>
    </row>
    <row r="162" spans="1:13" ht="15.75" customHeight="1">
      <c r="A162" s="21"/>
      <c r="B162" s="5"/>
      <c r="C162" s="5"/>
      <c r="D162" s="21"/>
      <c r="E162" s="21"/>
      <c r="F162" s="21"/>
      <c r="G162" s="21"/>
      <c r="H162" s="5"/>
      <c r="I162" s="5"/>
      <c r="J162" s="5"/>
      <c r="K162" s="5"/>
      <c r="L162" s="5"/>
      <c r="M162" s="5"/>
    </row>
    <row r="163" spans="1:13" ht="15.75" customHeight="1">
      <c r="A163" s="21"/>
      <c r="B163" s="5"/>
      <c r="C163" s="5"/>
      <c r="D163" s="21"/>
      <c r="E163" s="21"/>
      <c r="F163" s="21"/>
      <c r="G163" s="21"/>
      <c r="H163" s="5"/>
      <c r="I163" s="5"/>
      <c r="J163" s="5"/>
      <c r="K163" s="5"/>
      <c r="L163" s="5"/>
      <c r="M163" s="5"/>
    </row>
    <row r="164" spans="1:13" ht="15.75" customHeight="1">
      <c r="A164" s="21"/>
      <c r="B164" s="5"/>
      <c r="C164" s="5"/>
      <c r="D164" s="21"/>
      <c r="E164" s="21"/>
      <c r="F164" s="21"/>
      <c r="G164" s="21"/>
      <c r="H164" s="5"/>
      <c r="I164" s="5"/>
      <c r="J164" s="5"/>
      <c r="K164" s="5"/>
      <c r="L164" s="5"/>
      <c r="M164" s="5"/>
    </row>
    <row r="165" spans="1:13" ht="15.75" customHeight="1">
      <c r="A165" s="21"/>
      <c r="B165" s="5"/>
      <c r="C165" s="5"/>
      <c r="D165" s="21"/>
      <c r="E165" s="21"/>
      <c r="F165" s="21"/>
      <c r="G165" s="21"/>
      <c r="H165" s="5"/>
      <c r="I165" s="5"/>
      <c r="J165" s="5"/>
      <c r="K165" s="5"/>
      <c r="L165" s="5"/>
      <c r="M165" s="5"/>
    </row>
    <row r="166" spans="1:13" ht="15.75" customHeight="1">
      <c r="A166" s="21"/>
      <c r="B166" s="5"/>
      <c r="C166" s="5"/>
      <c r="D166" s="21"/>
      <c r="E166" s="21"/>
      <c r="F166" s="21"/>
      <c r="G166" s="21"/>
      <c r="H166" s="5"/>
      <c r="I166" s="5"/>
      <c r="J166" s="5"/>
      <c r="K166" s="5"/>
      <c r="L166" s="5"/>
      <c r="M166" s="5"/>
    </row>
    <row r="167" spans="1:13" ht="15.75" customHeight="1">
      <c r="A167" s="21"/>
      <c r="B167" s="5"/>
      <c r="C167" s="5"/>
      <c r="D167" s="21"/>
      <c r="E167" s="21"/>
      <c r="F167" s="21"/>
      <c r="G167" s="21"/>
      <c r="H167" s="5"/>
      <c r="I167" s="5"/>
      <c r="J167" s="5"/>
      <c r="K167" s="5"/>
      <c r="L167" s="5"/>
      <c r="M167" s="5"/>
    </row>
    <row r="168" spans="1:13" ht="15.75" customHeight="1">
      <c r="A168" s="21"/>
      <c r="B168" s="5"/>
      <c r="C168" s="89"/>
      <c r="D168" s="21"/>
      <c r="E168" s="21"/>
      <c r="F168" s="21"/>
      <c r="G168" s="21"/>
      <c r="H168" s="5"/>
      <c r="I168" s="5"/>
      <c r="J168" s="5"/>
      <c r="K168" s="5"/>
      <c r="L168" s="5"/>
      <c r="M168" s="5"/>
    </row>
    <row r="169" spans="1:13" ht="15.75" customHeight="1">
      <c r="A169" s="21"/>
      <c r="B169" s="5"/>
      <c r="C169" s="5"/>
      <c r="D169" s="21"/>
      <c r="E169" s="21"/>
      <c r="F169" s="21"/>
      <c r="G169" s="21"/>
      <c r="H169" s="5"/>
      <c r="I169" s="5"/>
      <c r="J169" s="5"/>
      <c r="K169" s="5"/>
      <c r="L169" s="5"/>
      <c r="M169" s="5"/>
    </row>
    <row r="170" spans="1:13" ht="15.75" customHeight="1">
      <c r="A170" s="21"/>
      <c r="B170" s="5"/>
      <c r="C170" s="5"/>
      <c r="D170" s="21"/>
      <c r="E170" s="21"/>
      <c r="F170" s="21"/>
      <c r="G170" s="21"/>
      <c r="H170" s="5"/>
      <c r="I170" s="5"/>
      <c r="J170" s="5"/>
      <c r="K170" s="5"/>
      <c r="L170" s="5"/>
      <c r="M170" s="5"/>
    </row>
    <row r="171" spans="1:13" ht="15.75" customHeight="1">
      <c r="A171" s="21"/>
      <c r="B171" s="5"/>
      <c r="C171" s="5"/>
      <c r="D171" s="21"/>
      <c r="E171" s="21"/>
      <c r="F171" s="21"/>
      <c r="G171" s="21"/>
      <c r="H171" s="5"/>
      <c r="I171" s="5"/>
      <c r="J171" s="5"/>
      <c r="K171" s="5"/>
      <c r="L171" s="5"/>
      <c r="M171" s="5"/>
    </row>
    <row r="172" spans="1:13" ht="15.75" customHeight="1">
      <c r="A172" s="21"/>
      <c r="B172" s="5"/>
      <c r="C172" s="5"/>
      <c r="D172" s="21"/>
      <c r="E172" s="21"/>
      <c r="F172" s="21"/>
      <c r="G172" s="21"/>
      <c r="H172" s="5"/>
      <c r="I172" s="5"/>
      <c r="J172" s="5"/>
      <c r="K172" s="5"/>
      <c r="L172" s="5"/>
      <c r="M172" s="5"/>
    </row>
    <row r="173" spans="1:13" ht="15.75" customHeight="1">
      <c r="A173" s="21"/>
      <c r="B173" s="5"/>
      <c r="C173" s="5"/>
      <c r="D173" s="21"/>
      <c r="E173" s="21"/>
      <c r="F173" s="21"/>
      <c r="G173" s="21"/>
      <c r="H173" s="5"/>
      <c r="I173" s="5"/>
      <c r="J173" s="5"/>
      <c r="K173" s="5"/>
      <c r="L173" s="5"/>
      <c r="M173" s="5"/>
    </row>
    <row r="174" spans="1:13" ht="15.75" customHeight="1">
      <c r="A174" s="21"/>
      <c r="B174" s="5"/>
      <c r="C174" s="5"/>
      <c r="D174" s="21"/>
      <c r="E174" s="21"/>
      <c r="F174" s="21"/>
      <c r="G174" s="21"/>
      <c r="H174" s="5"/>
      <c r="I174" s="5"/>
      <c r="J174" s="5"/>
      <c r="K174" s="5"/>
      <c r="L174" s="5"/>
      <c r="M174" s="5"/>
    </row>
    <row r="175" spans="1:13" ht="15.75" customHeight="1">
      <c r="A175" s="21"/>
      <c r="B175" s="5"/>
      <c r="C175" s="89"/>
      <c r="D175" s="21"/>
      <c r="E175" s="21"/>
      <c r="F175" s="21"/>
      <c r="G175" s="21"/>
      <c r="H175" s="5"/>
      <c r="I175" s="5"/>
      <c r="J175" s="5"/>
      <c r="K175" s="5"/>
      <c r="L175" s="5"/>
      <c r="M175" s="5"/>
    </row>
    <row r="176" spans="1:13" ht="15.75" customHeight="1">
      <c r="A176" s="21"/>
      <c r="B176" s="5"/>
      <c r="C176" s="5"/>
      <c r="D176" s="21"/>
      <c r="E176" s="21"/>
      <c r="F176" s="21"/>
      <c r="G176" s="21"/>
      <c r="H176" s="5"/>
      <c r="I176" s="5"/>
      <c r="J176" s="5"/>
      <c r="K176" s="5"/>
      <c r="L176" s="5"/>
      <c r="M176" s="5"/>
    </row>
    <row r="177" spans="1:13" ht="15.75" customHeight="1">
      <c r="A177" s="21"/>
      <c r="B177" s="5"/>
      <c r="C177" s="5"/>
      <c r="D177" s="21"/>
      <c r="E177" s="21"/>
      <c r="F177" s="21"/>
      <c r="G177" s="21"/>
      <c r="H177" s="5"/>
      <c r="I177" s="5"/>
      <c r="J177" s="5"/>
      <c r="K177" s="5"/>
      <c r="L177" s="5"/>
      <c r="M177" s="5"/>
    </row>
    <row r="178" spans="1:13" ht="15.75" customHeight="1">
      <c r="A178" s="21"/>
      <c r="B178" s="5"/>
      <c r="C178" s="5"/>
      <c r="D178" s="21"/>
      <c r="E178" s="21"/>
      <c r="F178" s="21"/>
      <c r="G178" s="21"/>
      <c r="H178" s="5"/>
      <c r="I178" s="5"/>
      <c r="J178" s="5"/>
      <c r="K178" s="5"/>
      <c r="L178" s="5"/>
      <c r="M178" s="5"/>
    </row>
    <row r="179" spans="1:13" ht="15.75" customHeight="1">
      <c r="A179" s="21"/>
      <c r="B179" s="5"/>
      <c r="C179" s="5"/>
      <c r="D179" s="21"/>
      <c r="E179" s="21"/>
      <c r="F179" s="21"/>
      <c r="G179" s="21"/>
      <c r="H179" s="5"/>
      <c r="I179" s="5"/>
      <c r="J179" s="5"/>
      <c r="K179" s="5"/>
      <c r="L179" s="5"/>
      <c r="M179" s="5"/>
    </row>
    <row r="180" spans="1:13" ht="15.75" customHeight="1">
      <c r="A180" s="21"/>
      <c r="B180" s="5"/>
      <c r="C180" s="89"/>
      <c r="D180" s="21"/>
      <c r="E180" s="21"/>
      <c r="F180" s="21"/>
      <c r="G180" s="21"/>
      <c r="H180" s="5"/>
      <c r="I180" s="5"/>
      <c r="J180" s="5"/>
      <c r="K180" s="5"/>
      <c r="L180" s="5"/>
      <c r="M180" s="5"/>
    </row>
    <row r="181" spans="1:13" ht="15.75" customHeight="1">
      <c r="A181" s="21"/>
      <c r="B181" s="5"/>
      <c r="C181" s="89"/>
      <c r="D181" s="21"/>
      <c r="E181" s="21"/>
      <c r="F181" s="21"/>
      <c r="G181" s="21"/>
      <c r="H181" s="5"/>
      <c r="I181" s="5"/>
      <c r="J181" s="5"/>
      <c r="K181" s="5"/>
      <c r="L181" s="5"/>
      <c r="M181" s="5"/>
    </row>
    <row r="182" spans="1:13" ht="15.75" customHeight="1">
      <c r="A182" s="21"/>
      <c r="B182" s="5"/>
      <c r="C182" s="5"/>
      <c r="D182" s="21"/>
      <c r="E182" s="21"/>
      <c r="F182" s="21"/>
      <c r="G182" s="21"/>
      <c r="H182" s="5"/>
      <c r="I182" s="5"/>
      <c r="J182" s="5"/>
      <c r="K182" s="5"/>
      <c r="L182" s="5"/>
      <c r="M182" s="5"/>
    </row>
    <row r="183" spans="1:13" ht="15.75" customHeight="1">
      <c r="A183" s="21"/>
      <c r="B183" s="5"/>
      <c r="C183" s="89"/>
      <c r="D183" s="21"/>
      <c r="E183" s="21"/>
      <c r="F183" s="21"/>
      <c r="G183" s="21"/>
      <c r="H183" s="5"/>
      <c r="I183" s="5"/>
      <c r="J183" s="5"/>
      <c r="K183" s="5"/>
      <c r="L183" s="5"/>
      <c r="M183" s="5"/>
    </row>
    <row r="184" spans="1:13" ht="15.75" customHeight="1">
      <c r="A184" s="21"/>
      <c r="B184" s="5"/>
      <c r="C184" s="5"/>
      <c r="D184" s="21"/>
      <c r="E184" s="21"/>
      <c r="F184" s="21"/>
      <c r="G184" s="21"/>
      <c r="H184" s="5"/>
      <c r="I184" s="5"/>
      <c r="J184" s="5"/>
      <c r="K184" s="5"/>
      <c r="L184" s="5"/>
      <c r="M184" s="5"/>
    </row>
    <row r="185" spans="1:13" ht="15.75" customHeight="1">
      <c r="A185" s="21"/>
      <c r="B185" s="5"/>
      <c r="C185" s="5"/>
      <c r="D185" s="21"/>
      <c r="E185" s="21"/>
      <c r="F185" s="21"/>
      <c r="G185" s="21"/>
      <c r="H185" s="5"/>
      <c r="I185" s="5"/>
      <c r="J185" s="5"/>
      <c r="K185" s="5"/>
      <c r="L185" s="5"/>
      <c r="M185" s="5"/>
    </row>
    <row r="186" spans="1:13" ht="15.75" customHeight="1">
      <c r="A186" s="21"/>
      <c r="B186" s="5"/>
      <c r="C186" s="5"/>
      <c r="D186" s="21"/>
      <c r="E186" s="21"/>
      <c r="F186" s="21"/>
      <c r="G186" s="21"/>
      <c r="H186" s="5"/>
      <c r="I186" s="5"/>
      <c r="J186" s="5"/>
      <c r="K186" s="5"/>
      <c r="L186" s="5"/>
      <c r="M186" s="5"/>
    </row>
    <row r="187" spans="1:13" ht="15.75" customHeight="1">
      <c r="A187" s="21"/>
      <c r="B187" s="5"/>
      <c r="C187" s="5"/>
      <c r="D187" s="21"/>
      <c r="E187" s="21"/>
      <c r="F187" s="21"/>
      <c r="G187" s="21"/>
      <c r="H187" s="5"/>
      <c r="I187" s="5"/>
      <c r="J187" s="5"/>
      <c r="K187" s="5"/>
      <c r="L187" s="5"/>
      <c r="M187" s="5"/>
    </row>
    <row r="188" spans="1:13" ht="15.75" customHeight="1">
      <c r="A188" s="21"/>
      <c r="B188" s="5"/>
      <c r="C188" s="89"/>
      <c r="D188" s="21"/>
      <c r="E188" s="21"/>
      <c r="F188" s="21"/>
      <c r="G188" s="21"/>
      <c r="H188" s="5"/>
      <c r="I188" s="5"/>
      <c r="J188" s="5"/>
      <c r="K188" s="5"/>
      <c r="L188" s="5"/>
      <c r="M188" s="5"/>
    </row>
    <row r="189" spans="1:13" ht="15.75" customHeight="1">
      <c r="A189" s="21"/>
      <c r="B189" s="5"/>
      <c r="C189" s="5"/>
      <c r="D189" s="21"/>
      <c r="E189" s="21"/>
      <c r="F189" s="21"/>
      <c r="G189" s="21"/>
      <c r="H189" s="5"/>
      <c r="I189" s="5"/>
      <c r="J189" s="5"/>
      <c r="K189" s="5"/>
      <c r="L189" s="5"/>
      <c r="M189" s="5"/>
    </row>
    <row r="190" spans="1:13" ht="15.75" customHeight="1">
      <c r="A190" s="21"/>
      <c r="B190" s="5"/>
      <c r="C190" s="5"/>
      <c r="D190" s="21"/>
      <c r="E190" s="21"/>
      <c r="F190" s="21"/>
      <c r="G190" s="21"/>
      <c r="H190" s="5"/>
      <c r="I190" s="5"/>
      <c r="J190" s="5"/>
      <c r="K190" s="5"/>
      <c r="L190" s="5"/>
      <c r="M190" s="5"/>
    </row>
    <row r="191" spans="1:13" ht="15.75" customHeight="1">
      <c r="A191" s="21"/>
      <c r="B191" s="5"/>
      <c r="C191" s="5"/>
      <c r="D191" s="21"/>
      <c r="E191" s="21"/>
      <c r="F191" s="21"/>
      <c r="G191" s="21"/>
      <c r="H191" s="5"/>
      <c r="I191" s="5"/>
      <c r="J191" s="5"/>
      <c r="K191" s="5"/>
      <c r="L191" s="5"/>
      <c r="M191" s="5"/>
    </row>
    <row r="192" spans="1:13" ht="15.75" customHeight="1">
      <c r="A192" s="21"/>
      <c r="B192" s="5"/>
      <c r="C192" s="89"/>
      <c r="D192" s="21"/>
      <c r="E192" s="21"/>
      <c r="F192" s="21"/>
      <c r="G192" s="21"/>
      <c r="H192" s="5"/>
      <c r="I192" s="5"/>
      <c r="J192" s="5"/>
      <c r="K192" s="5"/>
      <c r="L192" s="5"/>
      <c r="M192" s="5"/>
    </row>
    <row r="193" spans="1:13" ht="15.75" customHeight="1">
      <c r="A193" s="21"/>
      <c r="B193" s="5"/>
      <c r="C193" s="5"/>
      <c r="D193" s="21"/>
      <c r="E193" s="21"/>
      <c r="F193" s="21"/>
      <c r="G193" s="21"/>
      <c r="H193" s="5"/>
      <c r="I193" s="5"/>
      <c r="J193" s="5"/>
      <c r="K193" s="5"/>
      <c r="L193" s="5"/>
      <c r="M193" s="5"/>
    </row>
    <row r="194" spans="1:13" ht="15.75" customHeight="1">
      <c r="A194" s="21"/>
      <c r="B194" s="5"/>
      <c r="C194" s="5"/>
      <c r="D194" s="21"/>
      <c r="E194" s="21"/>
      <c r="F194" s="21"/>
      <c r="G194" s="21"/>
      <c r="H194" s="5"/>
      <c r="I194" s="5"/>
      <c r="J194" s="5"/>
      <c r="K194" s="5"/>
      <c r="L194" s="5"/>
      <c r="M194" s="5"/>
    </row>
    <row r="195" spans="1:13" ht="15.75" customHeight="1">
      <c r="A195" s="21"/>
      <c r="B195" s="5"/>
      <c r="C195" s="5"/>
      <c r="D195" s="21"/>
      <c r="E195" s="21"/>
      <c r="F195" s="21"/>
      <c r="G195" s="21"/>
      <c r="H195" s="5"/>
      <c r="I195" s="5"/>
      <c r="J195" s="5"/>
      <c r="K195" s="5"/>
      <c r="L195" s="5"/>
      <c r="M195" s="5"/>
    </row>
    <row r="196" spans="1:13" ht="15.75" customHeight="1">
      <c r="A196" s="21"/>
      <c r="B196" s="5"/>
      <c r="C196" s="5"/>
      <c r="D196" s="21"/>
      <c r="E196" s="21"/>
      <c r="F196" s="21"/>
      <c r="G196" s="21"/>
      <c r="H196" s="5"/>
      <c r="I196" s="5"/>
      <c r="J196" s="5"/>
      <c r="K196" s="5"/>
      <c r="L196" s="5"/>
      <c r="M196" s="5"/>
    </row>
    <row r="197" spans="1:13" ht="15.75" customHeight="1">
      <c r="A197" s="21"/>
      <c r="B197" s="5"/>
      <c r="C197" s="5"/>
      <c r="D197" s="21"/>
      <c r="E197" s="21"/>
      <c r="F197" s="21"/>
      <c r="G197" s="21"/>
      <c r="H197" s="5"/>
      <c r="I197" s="5"/>
      <c r="J197" s="5"/>
      <c r="K197" s="5"/>
      <c r="L197" s="5"/>
      <c r="M197" s="5"/>
    </row>
    <row r="198" spans="1:13" ht="15.75" customHeight="1">
      <c r="A198" s="21"/>
      <c r="B198" s="5"/>
      <c r="C198" s="5"/>
      <c r="D198" s="21"/>
      <c r="E198" s="21"/>
      <c r="F198" s="21"/>
      <c r="G198" s="21"/>
      <c r="H198" s="5"/>
      <c r="I198" s="5"/>
      <c r="J198" s="5"/>
      <c r="K198" s="5"/>
      <c r="L198" s="5"/>
      <c r="M198" s="5"/>
    </row>
    <row r="199" spans="1:13" ht="15.75" customHeight="1">
      <c r="A199" s="21"/>
      <c r="B199" s="5"/>
      <c r="C199" s="5"/>
      <c r="D199" s="21"/>
      <c r="E199" s="21"/>
      <c r="F199" s="21"/>
      <c r="G199" s="21"/>
      <c r="H199" s="5"/>
      <c r="I199" s="5"/>
      <c r="J199" s="5"/>
      <c r="K199" s="5"/>
      <c r="L199" s="5"/>
      <c r="M199" s="5"/>
    </row>
    <row r="200" spans="1:13" ht="15.75" customHeight="1">
      <c r="A200" s="21"/>
      <c r="B200" s="5"/>
      <c r="C200" s="5"/>
      <c r="D200" s="21"/>
      <c r="E200" s="21"/>
      <c r="F200" s="21"/>
      <c r="G200" s="21"/>
      <c r="H200" s="5"/>
      <c r="I200" s="5"/>
      <c r="J200" s="5"/>
      <c r="K200" s="5"/>
      <c r="L200" s="5"/>
      <c r="M200" s="5"/>
    </row>
    <row r="201" spans="1:13" ht="15.75" customHeight="1">
      <c r="A201" s="21"/>
      <c r="B201" s="5"/>
      <c r="C201" s="5"/>
      <c r="D201" s="21"/>
      <c r="E201" s="21"/>
      <c r="F201" s="21"/>
      <c r="G201" s="21"/>
      <c r="H201" s="5"/>
      <c r="I201" s="5"/>
      <c r="J201" s="5"/>
      <c r="K201" s="5"/>
      <c r="L201" s="5"/>
      <c r="M201" s="5"/>
    </row>
    <row r="202" spans="1:13" ht="15.75" customHeight="1">
      <c r="A202" s="21"/>
      <c r="B202" s="5"/>
      <c r="C202" s="90"/>
      <c r="D202" s="21"/>
      <c r="E202" s="21"/>
      <c r="F202" s="21"/>
      <c r="G202" s="21"/>
      <c r="H202" s="5"/>
      <c r="I202" s="5"/>
      <c r="J202" s="5"/>
      <c r="K202" s="5"/>
      <c r="L202" s="5"/>
      <c r="M202" s="5"/>
    </row>
    <row r="203" spans="1:13" ht="15.75" customHeight="1">
      <c r="A203" s="21"/>
      <c r="B203" s="5"/>
      <c r="C203" s="5"/>
      <c r="D203" s="21"/>
      <c r="E203" s="21"/>
      <c r="F203" s="21"/>
      <c r="G203" s="21"/>
      <c r="H203" s="5"/>
      <c r="I203" s="5"/>
      <c r="J203" s="5"/>
      <c r="K203" s="5"/>
      <c r="L203" s="5"/>
      <c r="M203" s="5"/>
    </row>
    <row r="204" spans="1:13" ht="15.75" customHeight="1">
      <c r="A204" s="21"/>
      <c r="B204" s="5"/>
      <c r="C204" s="5"/>
      <c r="D204" s="21"/>
      <c r="E204" s="21"/>
      <c r="F204" s="21"/>
      <c r="G204" s="21"/>
      <c r="H204" s="5"/>
      <c r="I204" s="5"/>
      <c r="J204" s="5"/>
      <c r="K204" s="5"/>
      <c r="L204" s="5"/>
      <c r="M204" s="5"/>
    </row>
    <row r="205" spans="1:13" ht="15.75" customHeight="1">
      <c r="A205" s="21"/>
      <c r="B205" s="5"/>
      <c r="C205" s="5"/>
      <c r="D205" s="21"/>
      <c r="E205" s="21"/>
      <c r="F205" s="21"/>
      <c r="G205" s="21"/>
      <c r="H205" s="5"/>
      <c r="I205" s="5"/>
      <c r="J205" s="5"/>
      <c r="K205" s="5"/>
      <c r="L205" s="5"/>
      <c r="M205" s="5"/>
    </row>
    <row r="206" spans="1:13" ht="15.75" customHeight="1">
      <c r="A206" s="21"/>
      <c r="B206" s="5"/>
      <c r="C206" s="5"/>
      <c r="D206" s="21"/>
      <c r="E206" s="21"/>
      <c r="F206" s="21"/>
      <c r="G206" s="21"/>
      <c r="H206" s="5"/>
      <c r="I206" s="5"/>
      <c r="J206" s="5"/>
      <c r="K206" s="5"/>
      <c r="L206" s="5"/>
      <c r="M206" s="5"/>
    </row>
    <row r="207" spans="1:13" ht="15.75" customHeight="1">
      <c r="A207" s="21"/>
      <c r="B207" s="5"/>
      <c r="C207" s="5"/>
      <c r="D207" s="21"/>
      <c r="E207" s="21"/>
      <c r="F207" s="21"/>
      <c r="G207" s="21"/>
      <c r="H207" s="5"/>
      <c r="I207" s="5"/>
      <c r="J207" s="5"/>
      <c r="K207" s="5"/>
      <c r="L207" s="5"/>
      <c r="M207" s="5"/>
    </row>
    <row r="208" spans="1:13" ht="15.75" customHeight="1">
      <c r="A208" s="92"/>
      <c r="B208" s="5"/>
      <c r="C208" s="90"/>
      <c r="D208" s="21"/>
      <c r="E208" s="21"/>
      <c r="F208" s="21"/>
      <c r="G208" s="21"/>
      <c r="H208" s="5"/>
      <c r="I208" s="5"/>
      <c r="J208" s="5"/>
      <c r="K208" s="5"/>
      <c r="L208" s="5"/>
      <c r="M208" s="5"/>
    </row>
    <row r="209" spans="1:13" ht="15.75" customHeight="1">
      <c r="A209" s="92"/>
      <c r="B209" s="91"/>
      <c r="C209" s="90"/>
      <c r="D209" s="21"/>
      <c r="E209" s="21"/>
      <c r="F209" s="21"/>
      <c r="G209" s="21"/>
      <c r="H209" s="5"/>
      <c r="I209" s="5"/>
      <c r="J209" s="5"/>
      <c r="K209" s="5"/>
      <c r="L209" s="5"/>
      <c r="M209" s="5"/>
    </row>
    <row r="210" spans="1:13" ht="15.75" customHeight="1">
      <c r="A210" s="92"/>
      <c r="B210" s="91"/>
      <c r="C210" s="90"/>
      <c r="D210" s="21"/>
      <c r="E210" s="21"/>
      <c r="F210" s="21"/>
      <c r="G210" s="21"/>
      <c r="H210" s="5"/>
      <c r="I210" s="5"/>
      <c r="J210" s="5"/>
      <c r="K210" s="5"/>
      <c r="L210" s="5"/>
      <c r="M210" s="5"/>
    </row>
    <row r="211" spans="1:13" ht="15.75" customHeight="1">
      <c r="A211" s="21"/>
      <c r="B211" s="5"/>
      <c r="C211" s="5"/>
      <c r="D211" s="21"/>
      <c r="E211" s="21"/>
      <c r="F211" s="21"/>
      <c r="G211" s="21"/>
      <c r="H211" s="5"/>
      <c r="I211" s="5"/>
      <c r="J211" s="5"/>
      <c r="K211" s="5"/>
      <c r="L211" s="5"/>
      <c r="M211" s="5"/>
    </row>
    <row r="212" spans="1:13" ht="15.75" customHeight="1">
      <c r="A212" s="21"/>
      <c r="B212" s="5"/>
      <c r="C212" s="5"/>
      <c r="D212" s="21"/>
      <c r="E212" s="21"/>
      <c r="F212" s="21"/>
      <c r="G212" s="21"/>
      <c r="H212" s="5"/>
      <c r="I212" s="5"/>
      <c r="J212" s="5"/>
      <c r="K212" s="5"/>
      <c r="L212" s="5"/>
      <c r="M212" s="5"/>
    </row>
    <row r="213" spans="1:13" ht="15.75" customHeight="1">
      <c r="A213" s="21"/>
      <c r="B213" s="5"/>
      <c r="C213" s="5"/>
      <c r="D213" s="21"/>
      <c r="E213" s="21"/>
      <c r="F213" s="21"/>
      <c r="G213" s="21"/>
      <c r="H213" s="5"/>
      <c r="I213" s="5"/>
      <c r="J213" s="5"/>
      <c r="K213" s="5"/>
      <c r="L213" s="5"/>
      <c r="M213" s="5"/>
    </row>
    <row r="214" spans="1:13" ht="15.75" customHeight="1">
      <c r="A214" s="21"/>
      <c r="B214" s="5"/>
      <c r="C214" s="5"/>
      <c r="D214" s="21"/>
      <c r="E214" s="21"/>
      <c r="F214" s="21"/>
      <c r="G214" s="21"/>
      <c r="H214" s="5"/>
      <c r="I214" s="5"/>
      <c r="J214" s="5"/>
      <c r="K214" s="5"/>
      <c r="L214" s="5"/>
      <c r="M214" s="5"/>
    </row>
    <row r="215" spans="1:13" ht="15.75" customHeight="1">
      <c r="A215" s="21"/>
      <c r="B215" s="5"/>
      <c r="C215" s="5"/>
      <c r="D215" s="21"/>
      <c r="E215" s="21"/>
      <c r="F215" s="21"/>
      <c r="G215" s="21"/>
      <c r="H215" s="5"/>
      <c r="I215" s="5"/>
      <c r="J215" s="5"/>
      <c r="K215" s="5"/>
      <c r="L215" s="5"/>
      <c r="M215" s="5"/>
    </row>
    <row r="216" spans="1:13" ht="15.75" customHeight="1">
      <c r="A216" s="21"/>
      <c r="B216" s="5"/>
      <c r="C216" s="5"/>
      <c r="D216" s="21"/>
      <c r="E216" s="21"/>
      <c r="F216" s="21"/>
      <c r="G216" s="21"/>
      <c r="H216" s="5"/>
      <c r="I216" s="5"/>
      <c r="J216" s="5"/>
      <c r="K216" s="5"/>
      <c r="L216" s="5"/>
      <c r="M216" s="5"/>
    </row>
    <row r="217" spans="1:13" ht="15.75" customHeight="1">
      <c r="A217" s="21"/>
      <c r="B217" s="5"/>
      <c r="C217" s="90"/>
      <c r="D217" s="21"/>
      <c r="E217" s="21"/>
      <c r="F217" s="21"/>
      <c r="G217" s="21"/>
      <c r="H217" s="5"/>
      <c r="I217" s="5"/>
      <c r="J217" s="5"/>
      <c r="K217" s="5"/>
      <c r="L217" s="5"/>
      <c r="M217" s="5"/>
    </row>
    <row r="218" spans="1:13" ht="15.75" customHeight="1">
      <c r="A218" s="21"/>
      <c r="B218" s="5"/>
      <c r="C218" s="5"/>
      <c r="D218" s="21"/>
      <c r="E218" s="21"/>
      <c r="F218" s="21"/>
      <c r="G218" s="21"/>
      <c r="H218" s="5"/>
      <c r="I218" s="5"/>
      <c r="J218" s="5"/>
      <c r="K218" s="5"/>
      <c r="L218" s="5"/>
      <c r="M218" s="5"/>
    </row>
    <row r="219" spans="1:13" ht="15.75" customHeight="1">
      <c r="A219" s="21"/>
      <c r="B219" s="5"/>
      <c r="C219" s="90"/>
      <c r="D219" s="21"/>
      <c r="E219" s="21"/>
      <c r="F219" s="21"/>
      <c r="G219" s="21"/>
      <c r="H219" s="5"/>
      <c r="I219" s="5"/>
      <c r="J219" s="5"/>
      <c r="K219" s="5"/>
      <c r="L219" s="5"/>
      <c r="M219" s="5"/>
    </row>
    <row r="220" spans="1:13" ht="15.75" customHeight="1">
      <c r="A220" s="21"/>
      <c r="B220" s="5"/>
      <c r="C220" s="5"/>
      <c r="D220" s="21"/>
      <c r="E220" s="21"/>
      <c r="F220" s="21"/>
      <c r="G220" s="21"/>
      <c r="H220" s="5"/>
      <c r="I220" s="5"/>
      <c r="J220" s="5"/>
      <c r="K220" s="5"/>
      <c r="L220" s="5"/>
      <c r="M220" s="5"/>
    </row>
    <row r="221" spans="1:13" ht="15.75" customHeight="1">
      <c r="A221" s="21"/>
      <c r="B221" s="5"/>
      <c r="C221" s="89"/>
      <c r="D221" s="21"/>
      <c r="E221" s="21"/>
      <c r="F221" s="21"/>
      <c r="G221" s="21"/>
      <c r="H221" s="5"/>
      <c r="I221" s="5"/>
      <c r="J221" s="5"/>
      <c r="K221" s="5"/>
      <c r="L221" s="5"/>
      <c r="M221" s="5"/>
    </row>
    <row r="222" spans="1:13" ht="15.75" customHeight="1">
      <c r="A222" s="21"/>
      <c r="B222" s="5"/>
      <c r="C222" s="5"/>
      <c r="D222" s="21"/>
      <c r="E222" s="21"/>
      <c r="F222" s="21"/>
      <c r="G222" s="21"/>
      <c r="H222" s="5"/>
      <c r="I222" s="5"/>
      <c r="J222" s="5"/>
      <c r="K222" s="5"/>
      <c r="L222" s="5"/>
      <c r="M222" s="5"/>
    </row>
    <row r="223" spans="1:13" ht="15.75" customHeight="1">
      <c r="A223" s="21"/>
      <c r="B223" s="5"/>
      <c r="C223" s="5"/>
      <c r="D223" s="21"/>
      <c r="E223" s="21"/>
      <c r="F223" s="21"/>
      <c r="G223" s="21"/>
      <c r="H223" s="5"/>
      <c r="I223" s="5"/>
      <c r="J223" s="5"/>
      <c r="K223" s="5"/>
      <c r="L223" s="5"/>
      <c r="M223" s="5"/>
    </row>
    <row r="224" spans="1:13" ht="15.75" customHeight="1">
      <c r="A224" s="21"/>
      <c r="B224" s="5"/>
      <c r="C224" s="5"/>
      <c r="D224" s="21"/>
      <c r="E224" s="21"/>
      <c r="F224" s="21"/>
      <c r="G224" s="21"/>
      <c r="H224" s="5"/>
      <c r="I224" s="5"/>
      <c r="J224" s="5"/>
      <c r="K224" s="5"/>
      <c r="L224" s="5"/>
      <c r="M224" s="5"/>
    </row>
    <row r="225" spans="1:13" ht="15.75" customHeight="1">
      <c r="A225" s="21"/>
      <c r="B225" s="5"/>
      <c r="C225" s="5"/>
      <c r="D225" s="21"/>
      <c r="E225" s="21"/>
      <c r="F225" s="21"/>
      <c r="G225" s="21"/>
      <c r="H225" s="5"/>
      <c r="I225" s="5"/>
      <c r="J225" s="5"/>
      <c r="K225" s="5"/>
      <c r="L225" s="5"/>
      <c r="M225" s="5"/>
    </row>
    <row r="226" spans="1:13" ht="15.75" customHeight="1">
      <c r="A226" s="21"/>
      <c r="B226" s="5"/>
      <c r="C226" s="90"/>
      <c r="D226" s="21"/>
      <c r="E226" s="21"/>
      <c r="F226" s="21"/>
      <c r="G226" s="21"/>
      <c r="H226" s="5"/>
      <c r="I226" s="5"/>
      <c r="J226" s="5"/>
      <c r="K226" s="5"/>
      <c r="L226" s="5"/>
      <c r="M226" s="5"/>
    </row>
    <row r="227" spans="1:13" ht="15.75" customHeight="1">
      <c r="A227" s="21"/>
      <c r="B227" s="5"/>
      <c r="C227" s="5"/>
      <c r="D227" s="21"/>
      <c r="E227" s="21"/>
      <c r="F227" s="21"/>
      <c r="G227" s="21"/>
      <c r="H227" s="5"/>
      <c r="I227" s="5"/>
      <c r="J227" s="5"/>
      <c r="K227" s="5"/>
      <c r="L227" s="5"/>
      <c r="M227" s="5"/>
    </row>
    <row r="228" spans="1:13" ht="15.75" customHeight="1">
      <c r="A228" s="21"/>
      <c r="B228" s="5"/>
      <c r="C228" s="5"/>
      <c r="D228" s="21"/>
      <c r="E228" s="21"/>
      <c r="F228" s="21"/>
      <c r="G228" s="21"/>
      <c r="H228" s="5"/>
      <c r="I228" s="5"/>
      <c r="J228" s="5"/>
      <c r="K228" s="5"/>
      <c r="L228" s="5"/>
      <c r="M228" s="5"/>
    </row>
    <row r="229" spans="1:13" ht="15.75" customHeight="1">
      <c r="A229" s="21"/>
      <c r="B229" s="5"/>
      <c r="C229" s="5"/>
      <c r="D229" s="21"/>
      <c r="E229" s="21"/>
      <c r="F229" s="21"/>
      <c r="G229" s="21"/>
      <c r="H229" s="5"/>
      <c r="I229" s="5"/>
      <c r="J229" s="5"/>
      <c r="K229" s="5"/>
      <c r="L229" s="5"/>
      <c r="M229" s="5"/>
    </row>
    <row r="230" spans="1:13" ht="15.75" customHeight="1">
      <c r="A230" s="21"/>
      <c r="B230" s="5"/>
      <c r="C230" s="5"/>
      <c r="D230" s="21"/>
      <c r="E230" s="21"/>
      <c r="F230" s="21"/>
      <c r="G230" s="21"/>
      <c r="H230" s="5"/>
      <c r="I230" s="5"/>
      <c r="J230" s="5"/>
      <c r="K230" s="5"/>
      <c r="L230" s="5"/>
      <c r="M230" s="5"/>
    </row>
    <row r="231" spans="1:13" ht="15.75" customHeight="1">
      <c r="A231" s="21"/>
      <c r="B231" s="5"/>
      <c r="C231" s="5"/>
      <c r="D231" s="21"/>
      <c r="E231" s="21"/>
      <c r="F231" s="21"/>
      <c r="G231" s="21"/>
      <c r="H231" s="5"/>
      <c r="I231" s="5"/>
      <c r="J231" s="5"/>
      <c r="K231" s="5"/>
      <c r="L231" s="5"/>
      <c r="M231" s="5"/>
    </row>
    <row r="232" spans="1:13" ht="15.75" customHeight="1">
      <c r="A232" s="21"/>
      <c r="B232" s="5"/>
      <c r="C232" s="5"/>
      <c r="D232" s="21"/>
      <c r="E232" s="21"/>
      <c r="F232" s="21"/>
      <c r="G232" s="21"/>
      <c r="H232" s="5"/>
      <c r="I232" s="5"/>
      <c r="J232" s="5"/>
      <c r="K232" s="5"/>
      <c r="L232" s="5"/>
      <c r="M232" s="5"/>
    </row>
    <row r="233" spans="1:13" ht="15.75" customHeight="1">
      <c r="A233" s="21"/>
      <c r="B233" s="5"/>
      <c r="C233" s="5"/>
      <c r="D233" s="21"/>
      <c r="E233" s="21"/>
      <c r="F233" s="21"/>
      <c r="G233" s="21"/>
      <c r="H233" s="5"/>
      <c r="I233" s="5"/>
      <c r="J233" s="5"/>
      <c r="K233" s="5"/>
      <c r="L233" s="5"/>
      <c r="M233" s="5"/>
    </row>
    <row r="234" spans="1:13" ht="15.75" customHeight="1">
      <c r="A234" s="21"/>
      <c r="B234" s="5"/>
      <c r="C234" s="5"/>
      <c r="D234" s="21"/>
      <c r="E234" s="21"/>
      <c r="F234" s="21"/>
      <c r="G234" s="21"/>
      <c r="H234" s="5"/>
      <c r="I234" s="5"/>
      <c r="J234" s="5"/>
      <c r="K234" s="5"/>
      <c r="L234" s="5"/>
      <c r="M234" s="5"/>
    </row>
    <row r="235" spans="1:13" ht="15.75" customHeight="1">
      <c r="A235" s="21"/>
      <c r="B235" s="5"/>
      <c r="C235" s="90"/>
      <c r="D235" s="21"/>
      <c r="E235" s="21"/>
      <c r="F235" s="21"/>
      <c r="G235" s="21"/>
      <c r="H235" s="5"/>
      <c r="I235" s="5"/>
      <c r="J235" s="5"/>
      <c r="K235" s="5"/>
      <c r="L235" s="5"/>
      <c r="M235" s="5"/>
    </row>
    <row r="236" spans="1:13" ht="15.75" customHeight="1">
      <c r="A236" s="21"/>
      <c r="B236" s="5"/>
      <c r="C236" s="5"/>
      <c r="D236" s="21"/>
      <c r="E236" s="21"/>
      <c r="F236" s="21"/>
      <c r="G236" s="21"/>
      <c r="H236" s="5"/>
      <c r="I236" s="5"/>
      <c r="J236" s="5"/>
      <c r="K236" s="5"/>
      <c r="L236" s="5"/>
      <c r="M236" s="5"/>
    </row>
    <row r="237" spans="1:13" ht="15.75" customHeight="1">
      <c r="A237" s="21"/>
      <c r="B237" s="5"/>
      <c r="C237" s="5"/>
      <c r="D237" s="21"/>
      <c r="E237" s="21"/>
      <c r="F237" s="21"/>
      <c r="G237" s="21"/>
      <c r="H237" s="5"/>
      <c r="I237" s="5"/>
      <c r="J237" s="5"/>
      <c r="K237" s="5"/>
      <c r="L237" s="5"/>
      <c r="M237" s="5"/>
    </row>
    <row r="238" spans="1:13" ht="15.75" customHeight="1">
      <c r="A238" s="21"/>
      <c r="B238" s="5"/>
      <c r="C238" s="5"/>
      <c r="D238" s="21"/>
      <c r="E238" s="21"/>
      <c r="F238" s="21"/>
      <c r="G238" s="21"/>
      <c r="H238" s="5"/>
      <c r="I238" s="5"/>
      <c r="J238" s="5"/>
      <c r="K238" s="5"/>
      <c r="L238" s="5"/>
      <c r="M238" s="5"/>
    </row>
    <row r="239" spans="1:13" ht="15.75" customHeight="1">
      <c r="A239" s="21"/>
      <c r="B239" s="5"/>
      <c r="C239" s="5"/>
      <c r="D239" s="21"/>
      <c r="E239" s="21"/>
      <c r="F239" s="21"/>
      <c r="G239" s="21"/>
      <c r="H239" s="5"/>
      <c r="I239" s="5"/>
      <c r="J239" s="5"/>
      <c r="K239" s="5"/>
      <c r="L239" s="5"/>
      <c r="M239" s="5"/>
    </row>
    <row r="240" spans="1:13" ht="15.75" customHeight="1">
      <c r="A240" s="21"/>
      <c r="B240" s="5"/>
      <c r="C240" s="5"/>
      <c r="D240" s="21"/>
      <c r="E240" s="21"/>
      <c r="F240" s="21"/>
      <c r="G240" s="21"/>
      <c r="H240" s="5"/>
      <c r="I240" s="5"/>
      <c r="J240" s="5"/>
      <c r="K240" s="5"/>
      <c r="L240" s="5"/>
      <c r="M240" s="5"/>
    </row>
    <row r="241" spans="1:13" ht="15.75" customHeight="1">
      <c r="A241" s="21"/>
      <c r="B241" s="5"/>
      <c r="C241" s="5"/>
      <c r="D241" s="21"/>
      <c r="E241" s="21"/>
      <c r="F241" s="21"/>
      <c r="G241" s="21"/>
      <c r="H241" s="5"/>
      <c r="I241" s="5"/>
      <c r="J241" s="5"/>
      <c r="K241" s="5"/>
      <c r="L241" s="5"/>
      <c r="M241" s="5"/>
    </row>
    <row r="242" spans="1:13" ht="15.75" customHeight="1">
      <c r="A242" s="21"/>
      <c r="B242" s="5"/>
      <c r="C242" s="5"/>
      <c r="D242" s="21"/>
      <c r="E242" s="21"/>
      <c r="F242" s="21"/>
      <c r="G242" s="21"/>
      <c r="H242" s="5"/>
      <c r="I242" s="5"/>
      <c r="J242" s="5"/>
      <c r="K242" s="5"/>
      <c r="L242" s="5"/>
      <c r="M242" s="5"/>
    </row>
    <row r="243" spans="1:13" ht="15.75" customHeight="1">
      <c r="A243" s="21"/>
      <c r="B243" s="5"/>
      <c r="C243" s="5"/>
      <c r="D243" s="21"/>
      <c r="E243" s="21"/>
      <c r="F243" s="21"/>
      <c r="G243" s="21"/>
      <c r="H243" s="5"/>
      <c r="I243" s="5"/>
      <c r="J243" s="5"/>
      <c r="K243" s="5"/>
      <c r="L243" s="5"/>
      <c r="M243" s="5"/>
    </row>
    <row r="244" spans="1:13" ht="15.75" customHeight="1">
      <c r="A244" s="21"/>
      <c r="B244" s="5"/>
      <c r="C244" s="5"/>
      <c r="D244" s="21"/>
      <c r="E244" s="21"/>
      <c r="F244" s="21"/>
      <c r="G244" s="21"/>
      <c r="H244" s="5"/>
      <c r="I244" s="5"/>
      <c r="J244" s="5"/>
      <c r="K244" s="5"/>
      <c r="L244" s="5"/>
      <c r="M244" s="5"/>
    </row>
    <row r="245" spans="1:13" ht="15.75" customHeight="1">
      <c r="A245" s="21"/>
      <c r="B245" s="5"/>
      <c r="C245" s="5"/>
      <c r="D245" s="21"/>
      <c r="E245" s="21"/>
      <c r="F245" s="21"/>
      <c r="G245" s="21"/>
      <c r="H245" s="5"/>
      <c r="I245" s="5"/>
      <c r="J245" s="5"/>
      <c r="K245" s="5"/>
      <c r="L245" s="5"/>
      <c r="M245" s="5"/>
    </row>
    <row r="246" spans="1:13" ht="15.75" customHeight="1">
      <c r="A246" s="21"/>
      <c r="B246" s="5"/>
      <c r="C246" s="5"/>
      <c r="D246" s="21"/>
      <c r="E246" s="21"/>
      <c r="F246" s="21"/>
      <c r="G246" s="21"/>
      <c r="H246" s="5"/>
      <c r="I246" s="5"/>
      <c r="J246" s="5"/>
      <c r="K246" s="5"/>
      <c r="L246" s="5"/>
      <c r="M246" s="5"/>
    </row>
    <row r="247" spans="1:13" ht="15.75" customHeight="1">
      <c r="A247" s="21"/>
      <c r="B247" s="5"/>
      <c r="C247" s="5"/>
      <c r="D247" s="21"/>
      <c r="E247" s="21"/>
      <c r="F247" s="21"/>
      <c r="G247" s="21"/>
      <c r="H247" s="5"/>
      <c r="I247" s="5"/>
      <c r="J247" s="5"/>
      <c r="K247" s="5"/>
      <c r="L247" s="5"/>
      <c r="M247" s="5"/>
    </row>
    <row r="248" spans="1:13" ht="15.75" customHeight="1">
      <c r="A248" s="21"/>
      <c r="B248" s="5"/>
      <c r="C248" s="89"/>
      <c r="D248" s="21"/>
      <c r="E248" s="21"/>
      <c r="F248" s="21"/>
      <c r="G248" s="21"/>
      <c r="H248" s="5"/>
      <c r="I248" s="5"/>
      <c r="J248" s="5"/>
      <c r="K248" s="5"/>
      <c r="L248" s="5"/>
      <c r="M248" s="5"/>
    </row>
    <row r="249" spans="1:13" ht="15.75" customHeight="1">
      <c r="A249" s="21"/>
      <c r="B249" s="5"/>
      <c r="C249" s="90"/>
      <c r="D249" s="21"/>
      <c r="E249" s="21"/>
      <c r="F249" s="21"/>
      <c r="G249" s="21"/>
      <c r="H249" s="5"/>
      <c r="I249" s="5"/>
      <c r="J249" s="5"/>
      <c r="K249" s="5"/>
      <c r="L249" s="5"/>
      <c r="M249" s="5"/>
    </row>
    <row r="250" spans="1:13" ht="15.75" customHeight="1">
      <c r="A250" s="21"/>
      <c r="B250" s="5"/>
      <c r="C250" s="5"/>
      <c r="D250" s="21"/>
      <c r="E250" s="21"/>
      <c r="F250" s="21"/>
      <c r="G250" s="21"/>
      <c r="H250" s="5"/>
      <c r="I250" s="5"/>
      <c r="J250" s="5"/>
      <c r="K250" s="5"/>
      <c r="L250" s="5"/>
      <c r="M250" s="5"/>
    </row>
    <row r="251" spans="1:13" ht="15.75" customHeight="1">
      <c r="A251" s="21"/>
      <c r="B251" s="5"/>
      <c r="C251" s="5"/>
      <c r="D251" s="21"/>
      <c r="E251" s="21"/>
      <c r="F251" s="21"/>
      <c r="G251" s="21"/>
      <c r="H251" s="5"/>
      <c r="I251" s="5"/>
      <c r="J251" s="5"/>
      <c r="K251" s="5"/>
      <c r="L251" s="5"/>
      <c r="M251" s="5"/>
    </row>
    <row r="252" spans="1:13" ht="15.75" customHeight="1">
      <c r="A252" s="21"/>
      <c r="B252" s="5"/>
      <c r="C252" s="5"/>
      <c r="D252" s="21"/>
      <c r="E252" s="21"/>
      <c r="F252" s="21"/>
      <c r="G252" s="21"/>
      <c r="H252" s="5"/>
      <c r="I252" s="5"/>
      <c r="J252" s="5"/>
      <c r="K252" s="5"/>
      <c r="L252" s="5"/>
      <c r="M252" s="5"/>
    </row>
    <row r="253" spans="1:13" ht="15.75" customHeight="1">
      <c r="A253" s="21"/>
      <c r="B253" s="5"/>
      <c r="C253" s="5"/>
      <c r="D253" s="21"/>
      <c r="E253" s="21"/>
      <c r="F253" s="21"/>
      <c r="G253" s="21"/>
      <c r="H253" s="5"/>
      <c r="I253" s="5"/>
      <c r="J253" s="5"/>
      <c r="K253" s="5"/>
      <c r="L253" s="5"/>
      <c r="M253" s="5"/>
    </row>
    <row r="254" spans="1:13" ht="15.75" customHeight="1">
      <c r="A254" s="21"/>
      <c r="B254" s="5"/>
      <c r="C254" s="5"/>
      <c r="D254" s="21"/>
      <c r="E254" s="21"/>
      <c r="F254" s="21"/>
      <c r="G254" s="21"/>
      <c r="H254" s="5"/>
      <c r="I254" s="5"/>
      <c r="J254" s="5"/>
      <c r="K254" s="5"/>
      <c r="L254" s="5"/>
      <c r="M254" s="5"/>
    </row>
    <row r="255" spans="1:13" ht="15.75" customHeight="1">
      <c r="A255" s="21"/>
      <c r="B255" s="5"/>
      <c r="C255" s="90"/>
      <c r="D255" s="21"/>
      <c r="E255" s="21"/>
      <c r="F255" s="21"/>
      <c r="G255" s="21"/>
      <c r="H255" s="5"/>
      <c r="I255" s="5"/>
      <c r="J255" s="5"/>
      <c r="K255" s="5"/>
      <c r="L255" s="5"/>
      <c r="M255" s="5"/>
    </row>
    <row r="256" spans="1:13" ht="15.75" customHeight="1">
      <c r="A256" s="21"/>
      <c r="B256" s="5"/>
      <c r="C256" s="5"/>
      <c r="D256" s="21"/>
      <c r="E256" s="21"/>
      <c r="F256" s="21"/>
      <c r="G256" s="21"/>
      <c r="H256" s="5"/>
      <c r="I256" s="5"/>
      <c r="J256" s="5"/>
      <c r="K256" s="5"/>
      <c r="L256" s="5"/>
      <c r="M256" s="5"/>
    </row>
    <row r="257" spans="1:13" ht="15.75" customHeight="1">
      <c r="A257" s="21"/>
      <c r="B257" s="5"/>
      <c r="C257" s="5"/>
      <c r="D257" s="21"/>
      <c r="E257" s="21"/>
      <c r="F257" s="21"/>
      <c r="G257" s="21"/>
      <c r="H257" s="5"/>
      <c r="I257" s="5"/>
      <c r="J257" s="5"/>
      <c r="K257" s="5"/>
      <c r="L257" s="5"/>
      <c r="M257" s="5"/>
    </row>
    <row r="258" spans="1:13" ht="15.75" customHeight="1">
      <c r="A258" s="21"/>
      <c r="B258" s="5"/>
      <c r="C258" s="5"/>
      <c r="D258" s="21"/>
      <c r="E258" s="21"/>
      <c r="F258" s="21"/>
      <c r="G258" s="21"/>
      <c r="H258" s="5"/>
      <c r="I258" s="5"/>
      <c r="J258" s="5"/>
      <c r="K258" s="5"/>
      <c r="L258" s="5"/>
      <c r="M258" s="5"/>
    </row>
    <row r="259" spans="1:13" ht="15.75" customHeight="1">
      <c r="A259" s="21"/>
      <c r="B259" s="5"/>
      <c r="C259" s="5"/>
      <c r="D259" s="21"/>
      <c r="E259" s="21"/>
      <c r="F259" s="21"/>
      <c r="G259" s="21"/>
      <c r="H259" s="5"/>
      <c r="I259" s="5"/>
      <c r="J259" s="5"/>
      <c r="K259" s="5"/>
      <c r="L259" s="5"/>
      <c r="M259" s="5"/>
    </row>
    <row r="260" spans="1:13" ht="15.75" customHeight="1">
      <c r="A260" s="21"/>
      <c r="B260" s="5"/>
      <c r="C260" s="5"/>
      <c r="D260" s="21"/>
      <c r="E260" s="21"/>
      <c r="F260" s="21"/>
      <c r="G260" s="21"/>
      <c r="H260" s="5"/>
      <c r="I260" s="5"/>
      <c r="J260" s="5"/>
      <c r="K260" s="5"/>
      <c r="L260" s="5"/>
      <c r="M260" s="5"/>
    </row>
    <row r="261" spans="1:13" ht="15.75" customHeight="1">
      <c r="A261" s="21"/>
      <c r="B261" s="5"/>
      <c r="C261" s="5"/>
      <c r="D261" s="21"/>
      <c r="E261" s="21"/>
      <c r="F261" s="21"/>
      <c r="G261" s="21"/>
      <c r="H261" s="5"/>
      <c r="I261" s="5"/>
      <c r="J261" s="5"/>
      <c r="K261" s="5"/>
      <c r="L261" s="5"/>
      <c r="M261" s="5"/>
    </row>
    <row r="262" spans="1:13" ht="15.75" customHeight="1">
      <c r="A262" s="21"/>
      <c r="B262" s="5"/>
      <c r="C262" s="89"/>
      <c r="D262" s="21"/>
      <c r="E262" s="21"/>
      <c r="F262" s="21"/>
      <c r="G262" s="21"/>
      <c r="H262" s="5"/>
      <c r="I262" s="5"/>
      <c r="J262" s="5"/>
      <c r="K262" s="5"/>
      <c r="L262" s="5"/>
      <c r="M262" s="5"/>
    </row>
    <row r="263" spans="1:13" ht="15.75" customHeight="1">
      <c r="A263" s="21"/>
      <c r="B263" s="5"/>
      <c r="C263" s="5"/>
      <c r="D263" s="21"/>
      <c r="E263" s="21"/>
      <c r="F263" s="21"/>
      <c r="G263" s="21"/>
      <c r="H263" s="5"/>
      <c r="I263" s="5"/>
      <c r="J263" s="5"/>
      <c r="K263" s="5"/>
      <c r="L263" s="5"/>
      <c r="M263" s="5"/>
    </row>
    <row r="264" spans="1:13" ht="15.75" customHeight="1">
      <c r="A264" s="21"/>
      <c r="B264" s="5"/>
      <c r="C264" s="5"/>
      <c r="D264" s="21"/>
      <c r="E264" s="21"/>
      <c r="F264" s="21"/>
      <c r="G264" s="21"/>
      <c r="H264" s="5"/>
      <c r="I264" s="5"/>
      <c r="J264" s="5"/>
      <c r="K264" s="5"/>
      <c r="L264" s="5"/>
      <c r="M264" s="5"/>
    </row>
    <row r="265" spans="1:13" ht="15.75" customHeight="1">
      <c r="A265" s="21"/>
      <c r="B265" s="5"/>
      <c r="C265" s="5"/>
      <c r="D265" s="21"/>
      <c r="E265" s="21"/>
      <c r="F265" s="21"/>
      <c r="G265" s="21"/>
      <c r="H265" s="5"/>
      <c r="I265" s="5"/>
      <c r="J265" s="5"/>
      <c r="K265" s="5"/>
      <c r="L265" s="5"/>
      <c r="M265" s="5"/>
    </row>
    <row r="266" spans="1:13" ht="15.75" customHeight="1">
      <c r="A266" s="21"/>
      <c r="B266" s="5"/>
      <c r="C266" s="90"/>
      <c r="D266" s="21"/>
      <c r="E266" s="21"/>
      <c r="F266" s="21"/>
      <c r="G266" s="21"/>
      <c r="H266" s="5"/>
      <c r="I266" s="5"/>
      <c r="J266" s="5"/>
      <c r="K266" s="5"/>
      <c r="L266" s="5"/>
      <c r="M266" s="5"/>
    </row>
    <row r="267" spans="1:13" ht="15.75" customHeight="1">
      <c r="A267" s="21"/>
      <c r="B267" s="5"/>
      <c r="C267" s="89"/>
      <c r="D267" s="21"/>
      <c r="E267" s="21"/>
      <c r="F267" s="21"/>
      <c r="G267" s="21"/>
      <c r="H267" s="5"/>
      <c r="I267" s="5"/>
      <c r="J267" s="5"/>
      <c r="K267" s="5"/>
      <c r="L267" s="5"/>
      <c r="M267" s="5"/>
    </row>
    <row r="268" spans="1:13" ht="15.75" customHeight="1">
      <c r="A268" s="21"/>
      <c r="B268" s="5"/>
      <c r="C268" s="5"/>
      <c r="D268" s="21"/>
      <c r="E268" s="21"/>
      <c r="F268" s="21"/>
      <c r="G268" s="21"/>
      <c r="H268" s="5"/>
      <c r="I268" s="5"/>
      <c r="J268" s="5"/>
      <c r="K268" s="5"/>
      <c r="L268" s="5"/>
      <c r="M268" s="5"/>
    </row>
    <row r="269" spans="1:13" ht="15.75" customHeight="1">
      <c r="A269" s="21"/>
      <c r="B269" s="5"/>
      <c r="C269" s="5"/>
      <c r="D269" s="21"/>
      <c r="E269" s="21"/>
      <c r="F269" s="21"/>
      <c r="G269" s="21"/>
      <c r="H269" s="5"/>
      <c r="I269" s="5"/>
      <c r="J269" s="5"/>
      <c r="K269" s="5"/>
      <c r="L269" s="5"/>
      <c r="M269" s="5"/>
    </row>
    <row r="270" spans="1:13" ht="15.75" customHeight="1">
      <c r="A270" s="5"/>
      <c r="B270" s="91"/>
      <c r="C270" s="90"/>
      <c r="D270" s="21"/>
      <c r="E270" s="21"/>
      <c r="F270" s="21"/>
      <c r="G270" s="21"/>
      <c r="H270" s="5"/>
      <c r="I270" s="5"/>
      <c r="J270" s="5"/>
      <c r="K270" s="5"/>
      <c r="L270" s="5"/>
      <c r="M270" s="5"/>
    </row>
    <row r="271" spans="1:13" ht="15.75" customHeight="1">
      <c r="A271" s="21"/>
      <c r="B271" s="5"/>
      <c r="C271" s="5"/>
      <c r="D271" s="21"/>
      <c r="E271" s="21"/>
      <c r="F271" s="21"/>
      <c r="G271" s="21"/>
      <c r="H271" s="5"/>
      <c r="I271" s="5"/>
      <c r="J271" s="5"/>
      <c r="K271" s="5"/>
      <c r="L271" s="5"/>
      <c r="M271" s="5"/>
    </row>
    <row r="272" spans="1:13" ht="15.75" customHeight="1">
      <c r="A272" s="21"/>
      <c r="B272" s="5"/>
      <c r="C272" s="5"/>
      <c r="D272" s="21"/>
      <c r="E272" s="21"/>
      <c r="F272" s="21"/>
      <c r="G272" s="21"/>
      <c r="H272" s="5"/>
      <c r="I272" s="5"/>
      <c r="J272" s="5"/>
      <c r="K272" s="5"/>
      <c r="L272" s="5"/>
      <c r="M272" s="5"/>
    </row>
    <row r="273" spans="1:13" ht="15.75" customHeight="1">
      <c r="A273" s="5"/>
      <c r="B273" s="91"/>
      <c r="C273" s="90"/>
      <c r="D273" s="21"/>
      <c r="E273" s="21"/>
      <c r="F273" s="21"/>
      <c r="G273" s="21"/>
      <c r="H273" s="5"/>
      <c r="I273" s="5"/>
      <c r="J273" s="5"/>
      <c r="K273" s="5"/>
      <c r="L273" s="5"/>
      <c r="M273" s="5"/>
    </row>
    <row r="274" spans="1:13" ht="15.75" customHeight="1">
      <c r="A274" s="21"/>
      <c r="B274" s="5"/>
      <c r="C274" s="5"/>
      <c r="D274" s="21"/>
      <c r="E274" s="21"/>
      <c r="F274" s="21"/>
      <c r="G274" s="21"/>
      <c r="H274" s="5"/>
      <c r="I274" s="5"/>
      <c r="J274" s="5"/>
      <c r="K274" s="5"/>
      <c r="L274" s="5"/>
      <c r="M274" s="5"/>
    </row>
    <row r="275" spans="1:13" ht="15.75" customHeight="1">
      <c r="A275" s="21"/>
      <c r="B275" s="5"/>
      <c r="C275" s="5"/>
      <c r="D275" s="21"/>
      <c r="E275" s="21"/>
      <c r="F275" s="21"/>
      <c r="G275" s="21"/>
      <c r="H275" s="5"/>
      <c r="I275" s="5"/>
      <c r="J275" s="5"/>
      <c r="K275" s="5"/>
      <c r="L275" s="5"/>
      <c r="M275" s="5"/>
    </row>
    <row r="276" spans="1:13" ht="15.75" customHeight="1">
      <c r="A276" s="21"/>
      <c r="B276" s="5"/>
      <c r="C276" s="5"/>
      <c r="D276" s="21"/>
      <c r="E276" s="21"/>
      <c r="F276" s="21"/>
      <c r="G276" s="21"/>
      <c r="H276" s="5"/>
      <c r="I276" s="5"/>
      <c r="J276" s="5"/>
      <c r="K276" s="5"/>
      <c r="L276" s="5"/>
      <c r="M276" s="5"/>
    </row>
    <row r="277" spans="1:13" ht="15.75" customHeight="1">
      <c r="A277" s="21"/>
      <c r="B277" s="5"/>
      <c r="C277" s="5"/>
      <c r="D277" s="21"/>
      <c r="E277" s="21"/>
      <c r="F277" s="21"/>
      <c r="G277" s="21"/>
      <c r="H277" s="5"/>
      <c r="I277" s="5"/>
      <c r="J277" s="5"/>
      <c r="K277" s="5"/>
      <c r="L277" s="5"/>
      <c r="M277" s="5"/>
    </row>
    <row r="278" spans="1:13" ht="15.75" customHeight="1">
      <c r="A278" s="21"/>
      <c r="B278" s="5"/>
      <c r="C278" s="5"/>
      <c r="D278" s="21"/>
      <c r="E278" s="21"/>
      <c r="F278" s="21"/>
      <c r="G278" s="21"/>
      <c r="H278" s="5"/>
      <c r="I278" s="5"/>
      <c r="J278" s="5"/>
      <c r="K278" s="5"/>
      <c r="L278" s="5"/>
      <c r="M278" s="5"/>
    </row>
    <row r="279" spans="1:13" ht="15.75" customHeight="1">
      <c r="A279" s="21"/>
      <c r="B279" s="5"/>
      <c r="C279" s="5"/>
      <c r="D279" s="21"/>
      <c r="E279" s="21"/>
      <c r="F279" s="21"/>
      <c r="G279" s="21"/>
      <c r="H279" s="5"/>
      <c r="I279" s="5"/>
      <c r="J279" s="5"/>
      <c r="K279" s="5"/>
      <c r="L279" s="5"/>
      <c r="M279" s="5"/>
    </row>
    <row r="280" spans="1:13" ht="15.75" customHeight="1">
      <c r="A280" s="21"/>
      <c r="B280" s="5"/>
      <c r="C280" s="5"/>
      <c r="D280" s="21"/>
      <c r="E280" s="21"/>
      <c r="F280" s="21"/>
      <c r="G280" s="21"/>
      <c r="H280" s="5"/>
      <c r="I280" s="5"/>
      <c r="J280" s="5"/>
      <c r="K280" s="5"/>
      <c r="L280" s="5"/>
      <c r="M280" s="5"/>
    </row>
    <row r="281" spans="1:13" ht="15.75" customHeight="1">
      <c r="A281" s="21"/>
      <c r="B281" s="5"/>
      <c r="C281" s="5"/>
      <c r="D281" s="21"/>
      <c r="E281" s="21"/>
      <c r="F281" s="21"/>
      <c r="G281" s="21"/>
      <c r="H281" s="5"/>
      <c r="I281" s="5"/>
      <c r="J281" s="5"/>
      <c r="K281" s="5"/>
      <c r="L281" s="5"/>
      <c r="M281" s="5"/>
    </row>
    <row r="282" spans="1:13" ht="15.75" customHeight="1">
      <c r="A282" s="21"/>
      <c r="B282" s="5"/>
      <c r="C282" s="5"/>
      <c r="D282" s="21"/>
      <c r="E282" s="21"/>
      <c r="F282" s="21"/>
      <c r="G282" s="21"/>
      <c r="H282" s="5"/>
      <c r="I282" s="5"/>
      <c r="J282" s="5"/>
      <c r="K282" s="5"/>
      <c r="L282" s="5"/>
      <c r="M282" s="5"/>
    </row>
    <row r="283" spans="1:13" ht="15.75" customHeight="1">
      <c r="A283" s="21"/>
      <c r="B283" s="5"/>
      <c r="C283" s="5"/>
      <c r="D283" s="21"/>
      <c r="E283" s="21"/>
      <c r="F283" s="21"/>
      <c r="G283" s="21"/>
      <c r="H283" s="5"/>
      <c r="I283" s="5"/>
      <c r="J283" s="5"/>
      <c r="K283" s="5"/>
      <c r="L283" s="5"/>
      <c r="M283" s="5"/>
    </row>
    <row r="284" spans="1:13" ht="15.75" customHeight="1">
      <c r="A284" s="21"/>
      <c r="B284" s="5"/>
      <c r="C284" s="5"/>
      <c r="D284" s="21"/>
      <c r="E284" s="21"/>
      <c r="F284" s="21"/>
      <c r="G284" s="21"/>
      <c r="H284" s="5"/>
      <c r="I284" s="5"/>
      <c r="J284" s="5"/>
      <c r="K284" s="5"/>
      <c r="L284" s="5"/>
      <c r="M284" s="5"/>
    </row>
    <row r="285" spans="1:13" ht="15.75" customHeight="1">
      <c r="A285" s="21"/>
      <c r="B285" s="5"/>
      <c r="C285" s="5"/>
      <c r="D285" s="21"/>
      <c r="E285" s="21"/>
      <c r="F285" s="21"/>
      <c r="G285" s="21"/>
      <c r="H285" s="5"/>
      <c r="I285" s="5"/>
      <c r="J285" s="5"/>
      <c r="K285" s="5"/>
      <c r="L285" s="5"/>
      <c r="M285" s="5"/>
    </row>
    <row r="286" spans="1:13" ht="15.75" customHeight="1">
      <c r="A286" s="21"/>
      <c r="B286" s="5"/>
      <c r="C286" s="5"/>
      <c r="D286" s="21"/>
      <c r="E286" s="21"/>
      <c r="F286" s="21"/>
      <c r="G286" s="21"/>
      <c r="H286" s="5"/>
      <c r="I286" s="5"/>
      <c r="J286" s="5"/>
      <c r="K286" s="5"/>
      <c r="L286" s="5"/>
      <c r="M286" s="5"/>
    </row>
    <row r="287" spans="1:13" ht="15.75" customHeight="1">
      <c r="A287" s="21"/>
      <c r="B287" s="5"/>
      <c r="C287" s="5"/>
      <c r="D287" s="21"/>
      <c r="E287" s="21"/>
      <c r="F287" s="21"/>
      <c r="G287" s="21"/>
      <c r="H287" s="5"/>
      <c r="I287" s="5"/>
      <c r="J287" s="5"/>
      <c r="K287" s="5"/>
      <c r="L287" s="5"/>
      <c r="M287" s="5"/>
    </row>
    <row r="288" spans="1:13" ht="15.75" customHeight="1">
      <c r="A288" s="21"/>
      <c r="B288" s="5"/>
      <c r="C288" s="5"/>
      <c r="D288" s="21"/>
      <c r="E288" s="21"/>
      <c r="F288" s="21"/>
      <c r="G288" s="21"/>
      <c r="H288" s="5"/>
      <c r="I288" s="5"/>
      <c r="J288" s="5"/>
      <c r="K288" s="5"/>
      <c r="L288" s="5"/>
      <c r="M288" s="5"/>
    </row>
    <row r="289" spans="1:13" ht="15.75" customHeight="1">
      <c r="A289" s="21"/>
      <c r="B289" s="5"/>
      <c r="C289" s="5"/>
      <c r="D289" s="21"/>
      <c r="E289" s="21"/>
      <c r="F289" s="21"/>
      <c r="G289" s="21"/>
      <c r="H289" s="5"/>
      <c r="I289" s="5"/>
      <c r="J289" s="5"/>
      <c r="K289" s="5"/>
      <c r="L289" s="5"/>
      <c r="M289" s="5"/>
    </row>
    <row r="290" spans="1:13" ht="15.75" customHeight="1">
      <c r="A290" s="21"/>
      <c r="B290" s="5"/>
      <c r="C290" s="5"/>
      <c r="D290" s="21"/>
      <c r="E290" s="21"/>
      <c r="F290" s="21"/>
      <c r="G290" s="21"/>
      <c r="H290" s="5"/>
      <c r="I290" s="5"/>
      <c r="J290" s="5"/>
      <c r="K290" s="5"/>
      <c r="L290" s="5"/>
      <c r="M290" s="5"/>
    </row>
    <row r="291" spans="1:13" ht="15.75" customHeight="1">
      <c r="A291" s="21"/>
      <c r="B291" s="5"/>
      <c r="C291" s="5"/>
      <c r="D291" s="21"/>
      <c r="E291" s="21"/>
      <c r="F291" s="21"/>
      <c r="G291" s="21"/>
      <c r="H291" s="5"/>
      <c r="I291" s="5"/>
      <c r="J291" s="5"/>
      <c r="K291" s="5"/>
      <c r="L291" s="5"/>
      <c r="M291" s="5"/>
    </row>
    <row r="292" spans="1:13" ht="15.75" customHeight="1">
      <c r="A292" s="21"/>
      <c r="B292" s="5"/>
      <c r="C292" s="5"/>
      <c r="D292" s="21"/>
      <c r="E292" s="21"/>
      <c r="F292" s="21"/>
      <c r="G292" s="21"/>
      <c r="H292" s="5"/>
      <c r="I292" s="5"/>
      <c r="J292" s="5"/>
      <c r="K292" s="5"/>
      <c r="L292" s="5"/>
      <c r="M292" s="5"/>
    </row>
    <row r="293" spans="1:13" ht="15.75" customHeight="1">
      <c r="A293" s="21"/>
      <c r="B293" s="5"/>
      <c r="C293" s="5"/>
      <c r="D293" s="21"/>
      <c r="E293" s="21"/>
      <c r="F293" s="21"/>
      <c r="G293" s="21"/>
      <c r="H293" s="5"/>
      <c r="I293" s="5"/>
      <c r="J293" s="5"/>
      <c r="K293" s="5"/>
      <c r="L293" s="5"/>
      <c r="M293" s="5"/>
    </row>
    <row r="294" spans="1:13" ht="15.75" customHeight="1">
      <c r="A294" s="21"/>
      <c r="B294" s="5"/>
      <c r="C294" s="5"/>
      <c r="D294" s="21"/>
      <c r="E294" s="21"/>
      <c r="F294" s="21"/>
      <c r="G294" s="21"/>
      <c r="H294" s="5"/>
      <c r="I294" s="5"/>
      <c r="J294" s="5"/>
      <c r="K294" s="5"/>
      <c r="L294" s="5"/>
      <c r="M294" s="5"/>
    </row>
    <row r="295" spans="1:13" ht="15.75" customHeight="1">
      <c r="A295" s="21"/>
      <c r="B295" s="5"/>
      <c r="C295" s="5"/>
      <c r="D295" s="21"/>
      <c r="E295" s="21"/>
      <c r="F295" s="21"/>
      <c r="G295" s="21"/>
      <c r="H295" s="5"/>
      <c r="I295" s="5"/>
      <c r="J295" s="5"/>
      <c r="K295" s="5"/>
      <c r="L295" s="5"/>
      <c r="M295" s="5"/>
    </row>
    <row r="296" spans="1:13" ht="15.75" customHeight="1">
      <c r="A296" s="21"/>
      <c r="B296" s="5"/>
      <c r="C296" s="5"/>
      <c r="D296" s="21"/>
      <c r="E296" s="21"/>
      <c r="F296" s="21"/>
      <c r="G296" s="21"/>
      <c r="H296" s="5"/>
      <c r="I296" s="5"/>
      <c r="J296" s="5"/>
      <c r="K296" s="5"/>
      <c r="L296" s="5"/>
      <c r="M296" s="5"/>
    </row>
    <row r="297" spans="1:13" ht="15.75" customHeight="1">
      <c r="A297" s="21"/>
      <c r="B297" s="5"/>
      <c r="C297" s="5"/>
      <c r="D297" s="21"/>
      <c r="E297" s="21"/>
      <c r="F297" s="21"/>
      <c r="G297" s="21"/>
      <c r="H297" s="5"/>
      <c r="I297" s="5"/>
      <c r="J297" s="5"/>
      <c r="K297" s="5"/>
      <c r="L297" s="5"/>
      <c r="M297" s="5"/>
    </row>
    <row r="298" spans="1:13" ht="15.75" customHeight="1">
      <c r="A298" s="21"/>
      <c r="B298" s="5"/>
      <c r="C298" s="5"/>
      <c r="D298" s="21"/>
      <c r="E298" s="21"/>
      <c r="F298" s="21"/>
      <c r="G298" s="21"/>
      <c r="H298" s="5"/>
      <c r="I298" s="5"/>
      <c r="J298" s="5"/>
      <c r="K298" s="5"/>
      <c r="L298" s="5"/>
      <c r="M298" s="5"/>
    </row>
    <row r="299" spans="1:13" ht="15.75" customHeight="1">
      <c r="A299" s="21"/>
      <c r="B299" s="5"/>
      <c r="C299" s="5"/>
      <c r="D299" s="21"/>
      <c r="E299" s="21"/>
      <c r="F299" s="21"/>
      <c r="G299" s="21"/>
      <c r="H299" s="5"/>
      <c r="I299" s="5"/>
      <c r="J299" s="5"/>
      <c r="K299" s="5"/>
      <c r="L299" s="5"/>
      <c r="M299" s="5"/>
    </row>
    <row r="300" spans="1:13" ht="15.75" customHeight="1">
      <c r="A300" s="21"/>
      <c r="B300" s="5"/>
      <c r="C300" s="90"/>
      <c r="D300" s="21"/>
      <c r="E300" s="21"/>
      <c r="F300" s="21"/>
      <c r="G300" s="21"/>
      <c r="H300" s="5"/>
      <c r="I300" s="5"/>
      <c r="J300" s="5"/>
      <c r="K300" s="5"/>
      <c r="L300" s="5"/>
      <c r="M300" s="5"/>
    </row>
    <row r="301" spans="1:13" ht="15.75" customHeight="1">
      <c r="A301" s="21"/>
      <c r="B301" s="5"/>
      <c r="C301" s="5"/>
      <c r="D301" s="21"/>
      <c r="E301" s="21"/>
      <c r="F301" s="21"/>
      <c r="G301" s="21"/>
      <c r="H301" s="5"/>
      <c r="I301" s="5"/>
      <c r="J301" s="5"/>
      <c r="K301" s="5"/>
      <c r="L301" s="5"/>
      <c r="M301" s="5"/>
    </row>
    <row r="302" spans="1:13" ht="15.75" customHeight="1">
      <c r="A302" s="21"/>
      <c r="B302" s="5"/>
      <c r="C302" s="5"/>
      <c r="D302" s="21"/>
      <c r="E302" s="21"/>
      <c r="F302" s="21"/>
      <c r="G302" s="21"/>
      <c r="H302" s="5"/>
      <c r="I302" s="5"/>
      <c r="J302" s="5"/>
      <c r="K302" s="5"/>
      <c r="L302" s="5"/>
      <c r="M302" s="5"/>
    </row>
    <row r="303" spans="1:13" ht="15.75" customHeight="1">
      <c r="A303" s="21"/>
      <c r="B303" s="5"/>
      <c r="C303" s="5"/>
      <c r="D303" s="21"/>
      <c r="E303" s="21"/>
      <c r="F303" s="21"/>
      <c r="G303" s="21"/>
      <c r="H303" s="5"/>
      <c r="I303" s="5"/>
      <c r="J303" s="5"/>
      <c r="K303" s="5"/>
      <c r="L303" s="5"/>
      <c r="M303" s="5"/>
    </row>
    <row r="304" spans="1:13" ht="15.75" customHeight="1">
      <c r="A304" s="21"/>
      <c r="B304" s="5"/>
      <c r="C304" s="5"/>
      <c r="D304" s="21"/>
      <c r="E304" s="21"/>
      <c r="F304" s="21"/>
      <c r="G304" s="21"/>
      <c r="H304" s="5"/>
      <c r="I304" s="5"/>
      <c r="J304" s="5"/>
      <c r="K304" s="5"/>
      <c r="L304" s="5"/>
      <c r="M304" s="5"/>
    </row>
    <row r="305" spans="1:13" ht="15.75" customHeight="1">
      <c r="A305" s="21"/>
      <c r="B305" s="5"/>
      <c r="C305" s="5"/>
      <c r="D305" s="21"/>
      <c r="E305" s="21"/>
      <c r="F305" s="21"/>
      <c r="G305" s="21"/>
      <c r="H305" s="5"/>
      <c r="I305" s="5"/>
      <c r="J305" s="5"/>
      <c r="K305" s="5"/>
      <c r="L305" s="5"/>
      <c r="M305" s="5"/>
    </row>
    <row r="306" spans="1:13" ht="15.75" customHeight="1">
      <c r="A306" s="21"/>
      <c r="B306" s="5"/>
      <c r="C306" s="5"/>
      <c r="D306" s="21"/>
      <c r="E306" s="21"/>
      <c r="F306" s="21"/>
      <c r="G306" s="21"/>
      <c r="H306" s="5"/>
      <c r="I306" s="5"/>
      <c r="J306" s="5"/>
      <c r="K306" s="5"/>
      <c r="L306" s="5"/>
      <c r="M306" s="5"/>
    </row>
    <row r="307" spans="1:13" ht="15.75" customHeight="1">
      <c r="A307" s="21"/>
      <c r="B307" s="5"/>
      <c r="C307" s="5"/>
      <c r="D307" s="21"/>
      <c r="E307" s="21"/>
      <c r="F307" s="21"/>
      <c r="G307" s="21"/>
      <c r="H307" s="5"/>
      <c r="I307" s="5"/>
      <c r="J307" s="5"/>
      <c r="K307" s="5"/>
      <c r="L307" s="5"/>
      <c r="M307" s="5"/>
    </row>
    <row r="308" spans="1:13" ht="15.75" customHeight="1">
      <c r="A308" s="21"/>
      <c r="B308" s="5"/>
      <c r="C308" s="5"/>
      <c r="D308" s="21"/>
      <c r="E308" s="21"/>
      <c r="F308" s="21"/>
      <c r="G308" s="21"/>
      <c r="H308" s="5"/>
      <c r="I308" s="5"/>
      <c r="J308" s="5"/>
      <c r="K308" s="5"/>
      <c r="L308" s="5"/>
      <c r="M308" s="5"/>
    </row>
    <row r="309" spans="1:13" ht="15.75" customHeight="1">
      <c r="A309" s="21"/>
      <c r="B309" s="5"/>
      <c r="C309" s="5"/>
      <c r="D309" s="21"/>
      <c r="E309" s="21"/>
      <c r="F309" s="21"/>
      <c r="G309" s="21"/>
      <c r="H309" s="5"/>
      <c r="I309" s="5"/>
      <c r="J309" s="5"/>
      <c r="K309" s="5"/>
      <c r="L309" s="5"/>
      <c r="M309" s="5"/>
    </row>
    <row r="310" spans="1:13" ht="15.75" customHeight="1">
      <c r="A310" s="21"/>
      <c r="B310" s="5"/>
      <c r="C310" s="5"/>
      <c r="D310" s="21"/>
      <c r="E310" s="21"/>
      <c r="F310" s="21"/>
      <c r="G310" s="21"/>
      <c r="H310" s="5"/>
      <c r="I310" s="5"/>
      <c r="J310" s="5"/>
      <c r="K310" s="5"/>
      <c r="L310" s="5"/>
      <c r="M310" s="5"/>
    </row>
    <row r="311" spans="1:13" ht="15.75" customHeight="1">
      <c r="A311" s="21"/>
      <c r="B311" s="5"/>
      <c r="C311" s="5"/>
      <c r="D311" s="21"/>
      <c r="E311" s="21"/>
      <c r="F311" s="21"/>
      <c r="G311" s="21"/>
      <c r="H311" s="5"/>
      <c r="I311" s="5"/>
      <c r="J311" s="5"/>
      <c r="K311" s="5"/>
      <c r="L311" s="5"/>
      <c r="M311" s="5"/>
    </row>
    <row r="312" spans="1:13" ht="15.75" customHeight="1">
      <c r="A312" s="21"/>
      <c r="B312" s="5"/>
      <c r="C312" s="5"/>
      <c r="D312" s="21"/>
      <c r="E312" s="21"/>
      <c r="F312" s="21"/>
      <c r="G312" s="21"/>
      <c r="H312" s="5"/>
      <c r="I312" s="5"/>
      <c r="J312" s="5"/>
      <c r="K312" s="5"/>
      <c r="L312" s="5"/>
      <c r="M312" s="5"/>
    </row>
    <row r="313" spans="1:13" ht="15.75" customHeight="1">
      <c r="A313" s="21"/>
      <c r="B313" s="5"/>
      <c r="C313" s="5"/>
      <c r="D313" s="21"/>
      <c r="E313" s="21"/>
      <c r="F313" s="21"/>
      <c r="G313" s="21"/>
      <c r="H313" s="5"/>
      <c r="I313" s="5"/>
      <c r="J313" s="5"/>
      <c r="K313" s="5"/>
      <c r="L313" s="5"/>
      <c r="M313" s="5"/>
    </row>
    <row r="314" spans="1:13" ht="15.75" customHeight="1">
      <c r="A314" s="21"/>
      <c r="B314" s="5"/>
      <c r="C314" s="5"/>
      <c r="D314" s="21"/>
      <c r="E314" s="21"/>
      <c r="F314" s="21"/>
      <c r="G314" s="21"/>
      <c r="H314" s="5"/>
      <c r="I314" s="5"/>
      <c r="J314" s="5"/>
      <c r="K314" s="5"/>
      <c r="L314" s="5"/>
      <c r="M314" s="5"/>
    </row>
    <row r="315" spans="1:13" ht="15.75" customHeight="1">
      <c r="A315" s="21"/>
      <c r="B315" s="5"/>
      <c r="C315" s="5"/>
      <c r="D315" s="21"/>
      <c r="E315" s="21"/>
      <c r="F315" s="21"/>
      <c r="G315" s="21"/>
      <c r="H315" s="5"/>
      <c r="I315" s="5"/>
      <c r="J315" s="5"/>
      <c r="K315" s="5"/>
      <c r="L315" s="5"/>
      <c r="M315" s="5"/>
    </row>
    <row r="316" spans="1:13" ht="15.75" customHeight="1">
      <c r="A316" s="21"/>
      <c r="B316" s="5"/>
      <c r="C316" s="5"/>
      <c r="D316" s="21"/>
      <c r="E316" s="21"/>
      <c r="F316" s="21"/>
      <c r="G316" s="21"/>
      <c r="H316" s="5"/>
      <c r="I316" s="5"/>
      <c r="J316" s="5"/>
      <c r="K316" s="5"/>
      <c r="L316" s="5"/>
      <c r="M316" s="5"/>
    </row>
    <row r="317" spans="1:13" ht="15.75" customHeight="1">
      <c r="A317" s="21"/>
      <c r="B317" s="5"/>
      <c r="C317" s="5"/>
      <c r="D317" s="21"/>
      <c r="E317" s="21"/>
      <c r="F317" s="21"/>
      <c r="G317" s="21"/>
      <c r="H317" s="5"/>
      <c r="I317" s="5"/>
      <c r="J317" s="5"/>
      <c r="K317" s="5"/>
      <c r="L317" s="5"/>
      <c r="M317" s="5"/>
    </row>
    <row r="318" spans="1:13" ht="15.75" customHeight="1">
      <c r="A318" s="21"/>
      <c r="B318" s="5"/>
      <c r="C318" s="5"/>
      <c r="D318" s="21"/>
      <c r="E318" s="21"/>
      <c r="F318" s="21"/>
      <c r="G318" s="21"/>
      <c r="H318" s="5"/>
      <c r="I318" s="5"/>
      <c r="J318" s="5"/>
      <c r="K318" s="5"/>
      <c r="L318" s="5"/>
      <c r="M318" s="5"/>
    </row>
    <row r="319" spans="1:13" ht="15.75" customHeight="1">
      <c r="A319" s="21"/>
      <c r="B319" s="5"/>
      <c r="C319" s="5"/>
      <c r="D319" s="21"/>
      <c r="E319" s="21"/>
      <c r="F319" s="21"/>
      <c r="G319" s="21"/>
      <c r="H319" s="5"/>
      <c r="I319" s="5"/>
      <c r="J319" s="5"/>
      <c r="K319" s="5"/>
      <c r="L319" s="5"/>
      <c r="M319" s="5"/>
    </row>
    <row r="320" spans="1:13" ht="15.75" customHeight="1">
      <c r="A320" s="21"/>
      <c r="B320" s="5"/>
      <c r="C320" s="5"/>
      <c r="D320" s="21"/>
      <c r="E320" s="21"/>
      <c r="F320" s="21"/>
      <c r="G320" s="21"/>
      <c r="H320" s="5"/>
      <c r="I320" s="5"/>
      <c r="J320" s="5"/>
      <c r="K320" s="5"/>
      <c r="L320" s="5"/>
      <c r="M320" s="5"/>
    </row>
    <row r="321" spans="1:13" ht="15.75" customHeight="1">
      <c r="A321" s="21"/>
      <c r="B321" s="5"/>
      <c r="C321" s="5"/>
      <c r="D321" s="21"/>
      <c r="E321" s="21"/>
      <c r="F321" s="21"/>
      <c r="G321" s="21"/>
      <c r="H321" s="5"/>
      <c r="I321" s="5"/>
      <c r="J321" s="5"/>
      <c r="K321" s="5"/>
      <c r="L321" s="5"/>
      <c r="M321" s="5"/>
    </row>
    <row r="322" spans="1:13" ht="15.75" customHeight="1">
      <c r="A322" s="21"/>
      <c r="B322" s="5"/>
      <c r="C322" s="89"/>
      <c r="D322" s="21"/>
      <c r="E322" s="21"/>
      <c r="F322" s="21"/>
      <c r="G322" s="21"/>
      <c r="H322" s="5"/>
      <c r="I322" s="5"/>
      <c r="J322" s="5"/>
      <c r="K322" s="5"/>
      <c r="L322" s="5"/>
      <c r="M322" s="5"/>
    </row>
    <row r="323" spans="1:13" ht="15.75" customHeight="1">
      <c r="A323" s="21"/>
      <c r="B323" s="5"/>
      <c r="C323" s="5"/>
      <c r="D323" s="21"/>
      <c r="E323" s="21"/>
      <c r="F323" s="21"/>
      <c r="G323" s="21"/>
      <c r="H323" s="5"/>
      <c r="I323" s="5"/>
      <c r="J323" s="5"/>
      <c r="K323" s="5"/>
      <c r="L323" s="5"/>
      <c r="M323" s="5"/>
    </row>
    <row r="324" spans="1:13" ht="15.75" customHeight="1">
      <c r="A324" s="21"/>
      <c r="B324" s="5"/>
      <c r="C324" s="90"/>
      <c r="D324" s="21"/>
      <c r="E324" s="21"/>
      <c r="F324" s="21"/>
      <c r="G324" s="21"/>
      <c r="H324" s="5"/>
      <c r="I324" s="5"/>
      <c r="J324" s="5"/>
      <c r="K324" s="5"/>
      <c r="L324" s="5"/>
      <c r="M324" s="5"/>
    </row>
    <row r="325" spans="1:13" ht="15.75" customHeight="1">
      <c r="A325" s="21"/>
      <c r="B325" s="5"/>
      <c r="C325" s="5"/>
      <c r="D325" s="21"/>
      <c r="E325" s="21"/>
      <c r="F325" s="21"/>
      <c r="G325" s="21"/>
      <c r="H325" s="5"/>
      <c r="I325" s="5"/>
      <c r="J325" s="5"/>
      <c r="K325" s="5"/>
      <c r="L325" s="5"/>
      <c r="M325" s="5"/>
    </row>
    <row r="326" spans="1:13" ht="15.75" customHeight="1">
      <c r="A326" s="21"/>
      <c r="B326" s="5"/>
      <c r="C326" s="5"/>
      <c r="D326" s="21"/>
      <c r="E326" s="21"/>
      <c r="F326" s="21"/>
      <c r="G326" s="21"/>
      <c r="H326" s="5"/>
      <c r="I326" s="5"/>
      <c r="J326" s="5"/>
      <c r="K326" s="5"/>
      <c r="L326" s="5"/>
      <c r="M326" s="5"/>
    </row>
    <row r="327" spans="1:13" ht="15.75" customHeight="1">
      <c r="A327" s="21"/>
      <c r="B327" s="5"/>
      <c r="C327" s="5"/>
      <c r="D327" s="21"/>
      <c r="E327" s="21"/>
      <c r="F327" s="21"/>
      <c r="G327" s="21"/>
      <c r="H327" s="5"/>
      <c r="I327" s="5"/>
      <c r="J327" s="5"/>
      <c r="K327" s="5"/>
      <c r="L327" s="5"/>
      <c r="M327" s="5"/>
    </row>
    <row r="328" spans="1:13" ht="15.75" customHeight="1">
      <c r="A328" s="21"/>
      <c r="B328" s="5"/>
      <c r="C328" s="5"/>
      <c r="D328" s="21"/>
      <c r="E328" s="21"/>
      <c r="F328" s="21"/>
      <c r="G328" s="21"/>
      <c r="H328" s="5"/>
      <c r="I328" s="5"/>
      <c r="J328" s="5"/>
      <c r="K328" s="5"/>
      <c r="L328" s="5"/>
      <c r="M328" s="5"/>
    </row>
    <row r="329" spans="1:13" ht="15.75" customHeight="1">
      <c r="A329" s="21"/>
      <c r="B329" s="5"/>
      <c r="C329" s="90"/>
      <c r="D329" s="21"/>
      <c r="E329" s="21"/>
      <c r="F329" s="21"/>
      <c r="G329" s="21"/>
      <c r="H329" s="5"/>
      <c r="I329" s="5"/>
      <c r="J329" s="5"/>
      <c r="K329" s="5"/>
      <c r="L329" s="5"/>
      <c r="M329" s="5"/>
    </row>
    <row r="330" spans="1:13" ht="15.75" customHeight="1">
      <c r="A330" s="21"/>
      <c r="B330" s="5"/>
      <c r="C330" s="5"/>
      <c r="D330" s="21"/>
      <c r="E330" s="21"/>
      <c r="F330" s="21"/>
      <c r="G330" s="21"/>
      <c r="H330" s="5"/>
      <c r="I330" s="5"/>
      <c r="J330" s="5"/>
      <c r="K330" s="5"/>
      <c r="L330" s="5"/>
      <c r="M330" s="5"/>
    </row>
    <row r="331" spans="1:13" ht="15.75" customHeight="1">
      <c r="A331" s="21"/>
      <c r="B331" s="5"/>
      <c r="C331" s="5"/>
      <c r="D331" s="21"/>
      <c r="E331" s="21"/>
      <c r="F331" s="21"/>
      <c r="G331" s="21"/>
      <c r="H331" s="5"/>
      <c r="I331" s="5"/>
      <c r="J331" s="5"/>
      <c r="K331" s="5"/>
      <c r="L331" s="5"/>
      <c r="M331" s="5"/>
    </row>
    <row r="332" spans="1:13" ht="15.75" customHeight="1">
      <c r="A332" s="21"/>
      <c r="B332" s="5"/>
      <c r="C332" s="5"/>
      <c r="D332" s="21"/>
      <c r="E332" s="21"/>
      <c r="F332" s="21"/>
      <c r="G332" s="21"/>
      <c r="H332" s="5"/>
      <c r="I332" s="5"/>
      <c r="J332" s="5"/>
      <c r="K332" s="5"/>
      <c r="L332" s="5"/>
      <c r="M332" s="5"/>
    </row>
    <row r="333" spans="1:13" ht="15.75" customHeight="1">
      <c r="A333" s="21"/>
      <c r="B333" s="5"/>
      <c r="C333" s="89"/>
      <c r="D333" s="21"/>
      <c r="E333" s="21"/>
      <c r="F333" s="21"/>
      <c r="G333" s="21"/>
      <c r="H333" s="5"/>
      <c r="I333" s="5"/>
      <c r="J333" s="5"/>
      <c r="K333" s="5"/>
      <c r="L333" s="5"/>
      <c r="M333" s="5"/>
    </row>
    <row r="334" spans="1:13" ht="15.75" customHeight="1">
      <c r="A334" s="21"/>
      <c r="B334" s="5"/>
      <c r="C334" s="5"/>
      <c r="D334" s="21"/>
      <c r="E334" s="21"/>
      <c r="F334" s="21"/>
      <c r="G334" s="21"/>
      <c r="H334" s="5"/>
      <c r="I334" s="5"/>
      <c r="J334" s="5"/>
      <c r="K334" s="5"/>
      <c r="L334" s="5"/>
      <c r="M334" s="5"/>
    </row>
    <row r="335" spans="1:13" ht="15.75" customHeight="1">
      <c r="A335" s="21"/>
      <c r="B335" s="5"/>
      <c r="C335" s="5"/>
      <c r="D335" s="21"/>
      <c r="E335" s="21"/>
      <c r="F335" s="21"/>
      <c r="G335" s="21"/>
      <c r="H335" s="5"/>
      <c r="I335" s="5"/>
      <c r="J335" s="5"/>
      <c r="K335" s="5"/>
      <c r="L335" s="5"/>
      <c r="M335" s="5"/>
    </row>
    <row r="336" spans="1:13" ht="15.75" customHeight="1">
      <c r="A336" s="21"/>
      <c r="B336" s="5"/>
      <c r="C336" s="5"/>
      <c r="D336" s="21"/>
      <c r="E336" s="21"/>
      <c r="F336" s="21"/>
      <c r="G336" s="21"/>
      <c r="H336" s="5"/>
      <c r="I336" s="5"/>
      <c r="J336" s="5"/>
      <c r="K336" s="5"/>
      <c r="L336" s="5"/>
      <c r="M336" s="5"/>
    </row>
    <row r="337" spans="1:13" ht="15.75" customHeight="1">
      <c r="A337" s="21"/>
      <c r="B337" s="5"/>
      <c r="C337" s="5"/>
      <c r="D337" s="21"/>
      <c r="E337" s="21"/>
      <c r="F337" s="21"/>
      <c r="G337" s="21"/>
      <c r="H337" s="5"/>
      <c r="I337" s="5"/>
      <c r="J337" s="5"/>
      <c r="K337" s="5"/>
      <c r="L337" s="5"/>
      <c r="M337" s="5"/>
    </row>
    <row r="338" spans="1:13" ht="15.75" customHeight="1">
      <c r="A338" s="21"/>
      <c r="B338" s="5"/>
      <c r="C338" s="5"/>
      <c r="D338" s="21"/>
      <c r="E338" s="21"/>
      <c r="F338" s="21"/>
      <c r="G338" s="21"/>
      <c r="H338" s="5"/>
      <c r="I338" s="5"/>
      <c r="J338" s="5"/>
      <c r="K338" s="5"/>
      <c r="L338" s="5"/>
      <c r="M338" s="5"/>
    </row>
    <row r="339" spans="1:13" ht="15.75" customHeight="1">
      <c r="A339" s="21"/>
      <c r="B339" s="5"/>
      <c r="C339" s="5"/>
      <c r="D339" s="21"/>
      <c r="E339" s="21"/>
      <c r="F339" s="21"/>
      <c r="G339" s="21"/>
      <c r="H339" s="5"/>
      <c r="I339" s="5"/>
      <c r="J339" s="5"/>
      <c r="K339" s="5"/>
      <c r="L339" s="5"/>
      <c r="M339" s="5"/>
    </row>
    <row r="340" spans="1:13" ht="15.75" customHeight="1">
      <c r="A340" s="21"/>
      <c r="B340" s="5"/>
      <c r="C340" s="5"/>
      <c r="D340" s="21"/>
      <c r="E340" s="21"/>
      <c r="F340" s="21"/>
      <c r="G340" s="21"/>
      <c r="H340" s="5"/>
      <c r="I340" s="5"/>
      <c r="J340" s="5"/>
      <c r="K340" s="5"/>
      <c r="L340" s="5"/>
      <c r="M340" s="5"/>
    </row>
    <row r="341" spans="1:13" ht="15.75" customHeight="1">
      <c r="A341" s="21"/>
      <c r="B341" s="5"/>
      <c r="C341" s="90"/>
      <c r="D341" s="21"/>
      <c r="E341" s="21"/>
      <c r="F341" s="21"/>
      <c r="G341" s="21"/>
      <c r="H341" s="5"/>
      <c r="I341" s="5"/>
      <c r="J341" s="5"/>
      <c r="K341" s="5"/>
      <c r="L341" s="5"/>
      <c r="M341" s="5"/>
    </row>
    <row r="342" spans="1:13" ht="15.75" customHeight="1">
      <c r="A342" s="21"/>
      <c r="B342" s="5"/>
      <c r="C342" s="5"/>
      <c r="D342" s="21"/>
      <c r="E342" s="21"/>
      <c r="F342" s="21"/>
      <c r="G342" s="21"/>
      <c r="H342" s="5"/>
      <c r="I342" s="5"/>
      <c r="J342" s="5"/>
      <c r="K342" s="5"/>
      <c r="L342" s="5"/>
      <c r="M342" s="5"/>
    </row>
    <row r="343" spans="1:13" ht="15.75" customHeight="1">
      <c r="A343" s="21"/>
      <c r="B343" s="5"/>
      <c r="C343" s="5"/>
      <c r="D343" s="21"/>
      <c r="E343" s="21"/>
      <c r="F343" s="21"/>
      <c r="G343" s="21"/>
      <c r="H343" s="5"/>
      <c r="I343" s="5"/>
      <c r="J343" s="5"/>
      <c r="K343" s="5"/>
      <c r="L343" s="5"/>
      <c r="M343" s="5"/>
    </row>
    <row r="344" spans="1:13" ht="15.75" customHeight="1">
      <c r="A344" s="21"/>
      <c r="B344" s="5"/>
      <c r="C344" s="5"/>
      <c r="D344" s="21"/>
      <c r="E344" s="21"/>
      <c r="F344" s="21"/>
      <c r="G344" s="21"/>
      <c r="H344" s="5"/>
      <c r="I344" s="5"/>
      <c r="J344" s="5"/>
      <c r="K344" s="5"/>
      <c r="L344" s="5"/>
      <c r="M344" s="5"/>
    </row>
    <row r="345" spans="1:13" ht="15.75" customHeight="1">
      <c r="A345" s="21"/>
      <c r="B345" s="5"/>
      <c r="C345" s="5"/>
      <c r="D345" s="21"/>
      <c r="E345" s="21"/>
      <c r="F345" s="21"/>
      <c r="G345" s="21"/>
      <c r="H345" s="5"/>
      <c r="I345" s="5"/>
      <c r="J345" s="5"/>
      <c r="K345" s="5"/>
      <c r="L345" s="5"/>
      <c r="M345" s="5"/>
    </row>
    <row r="346" spans="1:13" ht="15.75" customHeight="1">
      <c r="A346" s="21"/>
      <c r="B346" s="5"/>
      <c r="C346" s="90"/>
      <c r="D346" s="21"/>
      <c r="E346" s="21"/>
      <c r="F346" s="21"/>
      <c r="G346" s="21"/>
      <c r="H346" s="5"/>
      <c r="I346" s="5"/>
      <c r="J346" s="5"/>
      <c r="K346" s="5"/>
      <c r="L346" s="5"/>
      <c r="M346" s="5"/>
    </row>
    <row r="347" spans="1:13" ht="15.75" customHeight="1">
      <c r="A347" s="21"/>
      <c r="B347" s="5"/>
      <c r="C347" s="5"/>
      <c r="D347" s="21"/>
      <c r="E347" s="21"/>
      <c r="F347" s="21"/>
      <c r="G347" s="21"/>
      <c r="H347" s="5"/>
      <c r="I347" s="5"/>
      <c r="J347" s="5"/>
      <c r="K347" s="5"/>
      <c r="L347" s="5"/>
      <c r="M347" s="5"/>
    </row>
    <row r="348" spans="1:13" ht="15.75" customHeight="1">
      <c r="A348" s="21"/>
      <c r="B348" s="5"/>
      <c r="C348" s="5"/>
      <c r="D348" s="21"/>
      <c r="E348" s="21"/>
      <c r="F348" s="21"/>
      <c r="G348" s="21"/>
      <c r="H348" s="5"/>
      <c r="I348" s="5"/>
      <c r="J348" s="5"/>
      <c r="K348" s="5"/>
      <c r="L348" s="5"/>
      <c r="M348" s="5"/>
    </row>
    <row r="349" spans="1:13" ht="15.75" customHeight="1">
      <c r="A349" s="21"/>
      <c r="B349" s="5"/>
      <c r="C349" s="5"/>
      <c r="D349" s="21"/>
      <c r="E349" s="21"/>
      <c r="F349" s="21"/>
      <c r="G349" s="21"/>
      <c r="H349" s="5"/>
      <c r="I349" s="5"/>
      <c r="J349" s="5"/>
      <c r="K349" s="5"/>
      <c r="L349" s="5"/>
      <c r="M349" s="5"/>
    </row>
    <row r="350" spans="1:13" ht="15.75" customHeight="1">
      <c r="A350" s="21"/>
      <c r="B350" s="5"/>
      <c r="C350" s="5"/>
      <c r="D350" s="21"/>
      <c r="E350" s="21"/>
      <c r="F350" s="21"/>
      <c r="G350" s="21"/>
      <c r="H350" s="5"/>
      <c r="I350" s="5"/>
      <c r="J350" s="5"/>
      <c r="K350" s="5"/>
      <c r="L350" s="5"/>
      <c r="M350" s="5"/>
    </row>
    <row r="351" spans="1:13" ht="15.75" customHeight="1">
      <c r="A351" s="21"/>
      <c r="B351" s="5"/>
      <c r="C351" s="5"/>
      <c r="D351" s="21"/>
      <c r="E351" s="21"/>
      <c r="F351" s="21"/>
      <c r="G351" s="21"/>
      <c r="H351" s="5"/>
      <c r="I351" s="5"/>
      <c r="J351" s="5"/>
      <c r="K351" s="5"/>
      <c r="L351" s="5"/>
      <c r="M351" s="5"/>
    </row>
    <row r="352" spans="1:13" ht="15.75" customHeight="1">
      <c r="A352" s="21"/>
      <c r="B352" s="5"/>
      <c r="C352" s="5"/>
      <c r="D352" s="21"/>
      <c r="E352" s="21"/>
      <c r="F352" s="21"/>
      <c r="G352" s="21"/>
      <c r="H352" s="5"/>
      <c r="I352" s="5"/>
      <c r="J352" s="5"/>
      <c r="K352" s="5"/>
      <c r="L352" s="5"/>
      <c r="M352" s="5"/>
    </row>
    <row r="353" spans="1:13" ht="15.75" customHeight="1">
      <c r="A353" s="21"/>
      <c r="B353" s="5"/>
      <c r="C353" s="5"/>
      <c r="D353" s="21"/>
      <c r="E353" s="21"/>
      <c r="F353" s="21"/>
      <c r="G353" s="21"/>
      <c r="H353" s="5"/>
      <c r="I353" s="5"/>
      <c r="J353" s="5"/>
      <c r="K353" s="5"/>
      <c r="L353" s="5"/>
      <c r="M353" s="5"/>
    </row>
    <row r="354" spans="1:13" ht="15.75" customHeight="1">
      <c r="A354" s="21"/>
      <c r="B354" s="5"/>
      <c r="C354" s="5"/>
      <c r="D354" s="21"/>
      <c r="E354" s="21"/>
      <c r="F354" s="21"/>
      <c r="G354" s="21"/>
      <c r="H354" s="5"/>
      <c r="I354" s="5"/>
      <c r="J354" s="5"/>
      <c r="K354" s="5"/>
      <c r="L354" s="5"/>
      <c r="M354" s="5"/>
    </row>
    <row r="355" spans="1:13" ht="15.75" customHeight="1">
      <c r="A355" s="21"/>
      <c r="B355" s="5"/>
      <c r="C355" s="5"/>
      <c r="D355" s="21"/>
      <c r="E355" s="21"/>
      <c r="F355" s="21"/>
      <c r="G355" s="21"/>
      <c r="H355" s="5"/>
      <c r="I355" s="5"/>
      <c r="J355" s="5"/>
      <c r="K355" s="5"/>
      <c r="L355" s="5"/>
      <c r="M355" s="5"/>
    </row>
    <row r="356" spans="1:13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ht="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ht="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ht="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ht="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ht="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ht="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ht="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ht="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ht="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ht="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ht="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ht="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ht="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ht="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ht="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ht="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ht="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ht="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ht="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ht="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ht="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ht="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ht="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ht="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ht="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ht="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ht="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ht="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ht="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ht="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ht="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ht="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ht="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ht="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ht="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ht="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ht="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ht="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ht="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ht="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ht="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ht="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ht="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ht="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ht="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ht="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ht="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ht="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ht="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ht="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ht="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ht="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ht="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ht="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ht="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ht="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ht="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ht="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ht="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ht="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ht="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ht="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ht="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ht="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ht="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ht="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ht="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ht="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 ht="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 ht="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 ht="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 ht="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 ht="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 ht="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 ht="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 ht="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 ht="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 ht="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 ht="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ht="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ht="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 ht="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 ht="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 ht="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 ht="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 ht="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 ht="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 ht="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 ht="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 ht="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 ht="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 ht="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 ht="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 ht="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ht="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ht="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ht="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 ht="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 ht="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 ht="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 ht="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ht="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 ht="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 ht="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 ht="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 ht="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ht="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ht="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 ht="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 ht="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 ht="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 ht="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ht="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 ht="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 ht="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 ht="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 ht="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ht="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 ht="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 ht="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 ht="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 ht="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ht="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ht="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ht="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ht="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ht="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ht="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ht="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ht="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ht="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ht="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ht="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ht="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ht="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ht="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ht="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ht="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ht="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ht="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ht="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ht="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 ht="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 ht="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 ht="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 ht="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 ht="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 ht="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 ht="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 ht="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 ht="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 ht="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 ht="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 ht="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 ht="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 ht="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 ht="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 ht="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 ht="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 ht="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 ht="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 ht="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 ht="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 ht="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 ht="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1:13" ht="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1:13" ht="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1:13" ht="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1:13" ht="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1:13" ht="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1:13" ht="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1:13" ht="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1:13" ht="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1:13" ht="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1:13" ht="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1:13" ht="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1:13" ht="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1:13" ht="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 ht="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1:13" ht="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1:13" ht="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1:13" ht="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1:13" ht="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 ht="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1:13" ht="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ht="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1:13" ht="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1:13" ht="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1:13" ht="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1:13" ht="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1:13" ht="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1:13" ht="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1:13" ht="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1:13" ht="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1:13" ht="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1:13" ht="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ht="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ht="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ht="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ht="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ht="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ht="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ht="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ht="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ht="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ht="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ht="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ht="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ht="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ht="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ht="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ht="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ht="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ht="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ht="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ht="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ht="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ht="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ht="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ht="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ht="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ht="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ht="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1:13" ht="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1:13" ht="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1:13" ht="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1:13" ht="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1:13" ht="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1:13" ht="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1:13" ht="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1:13" ht="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1:13" ht="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1:13" ht="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1:13" ht="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1:13" ht="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1:13" ht="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1:13" ht="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1:13" ht="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1:13" ht="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1:13" ht="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1:13" ht="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 ht="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 ht="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ht="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ht="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1:13" ht="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1:13" ht="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1:13" ht="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1:13" ht="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1:13" ht="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spans="1:13" ht="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spans="1:13" ht="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spans="1:13" ht="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spans="1:13" ht="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spans="1:13" ht="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spans="1:13" ht="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spans="1:13" ht="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spans="1:13" ht="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spans="1:13" ht="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spans="1:13" ht="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1:13" ht="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1:13" ht="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1:13" ht="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1:13" ht="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spans="1:13" ht="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spans="1:13" ht="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spans="1:13" ht="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spans="1:13" ht="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spans="1:13" ht="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spans="1:13" ht="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spans="1:13" ht="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spans="1:13" ht="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spans="1:13" ht="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spans="1:13" ht="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spans="1:13" ht="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spans="1:13" ht="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spans="1:13" ht="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spans="1:13" ht="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1:13" ht="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1:13" ht="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1:13" ht="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1:13" ht="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1:13" ht="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1:13" ht="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spans="1:13" ht="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spans="1:13" ht="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spans="1:13" ht="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spans="1:13" ht="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spans="1:13" ht="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spans="1:13" ht="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spans="1:13" ht="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spans="1:13" ht="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1:13" ht="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spans="1:13" ht="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spans="1:13" ht="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1:13" ht="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1:13" ht="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spans="1:13" ht="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1:13" ht="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spans="1:13" ht="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spans="1:13" ht="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spans="1:13" ht="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spans="1:13" ht="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1:13" ht="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1:13" ht="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spans="1:13" ht="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spans="1:13" ht="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spans="1:13" ht="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spans="1:13" ht="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spans="1:13" ht="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spans="1:13" ht="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spans="1:13" ht="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spans="1:13" ht="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spans="1:13" ht="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1:13" ht="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1:13" ht="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1:13" ht="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1:13" ht="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1:13" ht="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1:13" ht="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1:13" ht="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1:13" ht="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1:13" ht="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1:13" ht="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1:13" ht="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1:13" ht="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1:13" ht="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1:13" ht="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spans="1:13" ht="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spans="1:13" ht="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spans="1:13" ht="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spans="1:13" ht="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1:13" ht="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spans="1:13" ht="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spans="1:13" ht="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spans="1:13" ht="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spans="1:13" ht="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spans="1:13" ht="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1:13" ht="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spans="1:13" ht="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spans="1:13" ht="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spans="1:13" ht="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spans="1:13" ht="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spans="1:13" ht="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spans="1:13" ht="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spans="1:13" ht="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spans="1:13" ht="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spans="1:13" ht="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spans="1:13" ht="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spans="1:13" ht="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spans="1:13" ht="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spans="1:13" ht="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spans="1:13" ht="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spans="1:13" ht="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1:13" ht="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1:13" ht="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1:13" ht="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1:13" ht="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1:13" ht="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1:13" ht="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1:13" ht="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1:13" ht="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1:13" ht="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</row>
    <row r="736" spans="1:13" ht="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</row>
    <row r="737" spans="1:13" ht="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</row>
    <row r="738" spans="1:13" ht="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</row>
    <row r="739" spans="1:13" ht="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</row>
    <row r="740" spans="1:13" ht="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</row>
    <row r="741" spans="1:13" ht="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</row>
    <row r="742" spans="1:13" ht="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</row>
    <row r="743" spans="1:13" ht="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</row>
    <row r="744" spans="1:13" ht="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</row>
    <row r="745" spans="1:13" ht="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</row>
    <row r="746" spans="1:13" ht="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</row>
    <row r="747" spans="1:13" ht="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48" spans="1:13" ht="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</row>
    <row r="749" spans="1:13" ht="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</row>
    <row r="750" spans="1:13" ht="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</row>
    <row r="751" spans="1:13" ht="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</row>
    <row r="752" spans="1:13" ht="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</row>
    <row r="753" spans="1:13" ht="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</row>
    <row r="754" spans="1:13" ht="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</row>
    <row r="755" spans="1:13" ht="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</row>
    <row r="756" spans="1:13" ht="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</row>
    <row r="757" spans="1:13" ht="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</row>
    <row r="758" spans="1:13" ht="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</row>
    <row r="759" spans="1:13" ht="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</row>
    <row r="760" spans="1:13" ht="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</row>
    <row r="761" spans="1:13" ht="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</row>
    <row r="762" spans="1:13" ht="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</row>
    <row r="763" spans="1:13" ht="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</row>
    <row r="764" spans="1:13" ht="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</row>
    <row r="765" spans="1:13" ht="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</row>
    <row r="766" spans="1:13" ht="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</row>
    <row r="767" spans="1:13" ht="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</row>
    <row r="768" spans="1:13" ht="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</row>
    <row r="769" spans="1:13" ht="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</row>
    <row r="770" spans="1:13" ht="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</row>
    <row r="771" spans="1:13" ht="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</row>
    <row r="772" spans="1:13" ht="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</row>
    <row r="773" spans="1:13" ht="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</row>
    <row r="774" spans="1:13" ht="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</row>
    <row r="775" spans="1:13" ht="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</row>
    <row r="776" spans="1:13" ht="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</row>
    <row r="777" spans="1:13" ht="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</row>
    <row r="778" spans="1:13" ht="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</row>
    <row r="779" spans="1:13" ht="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</row>
    <row r="780" spans="1:13" ht="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</row>
    <row r="781" spans="1:13" ht="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</row>
    <row r="782" spans="1:13" ht="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</row>
    <row r="783" spans="1:13" ht="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</row>
    <row r="784" spans="1:13" ht="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</row>
    <row r="785" spans="1:13" ht="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</row>
    <row r="786" spans="1:13" ht="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</row>
    <row r="787" spans="1:13" ht="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</row>
    <row r="788" spans="1:13" ht="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</row>
    <row r="789" spans="1:13" ht="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</row>
    <row r="790" spans="1:13" ht="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</row>
    <row r="791" spans="1:13" ht="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</row>
    <row r="792" spans="1:13" ht="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</row>
    <row r="793" spans="1:13" ht="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</row>
    <row r="794" spans="1:13" ht="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</row>
    <row r="795" spans="1:13" ht="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</row>
    <row r="796" spans="1:13" ht="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</row>
    <row r="797" spans="1:13" ht="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</row>
    <row r="798" spans="1:13" ht="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</row>
    <row r="799" spans="1:13" ht="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</row>
    <row r="800" spans="1:13" ht="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</row>
    <row r="801" spans="1:13" ht="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</row>
    <row r="802" spans="1:13" ht="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</row>
    <row r="803" spans="1:13" ht="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</row>
    <row r="804" spans="1:13" ht="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</row>
    <row r="805" spans="1:13" ht="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06" spans="1:13" ht="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</row>
    <row r="807" spans="1:13" ht="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</row>
    <row r="808" spans="1:13" ht="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</row>
    <row r="809" spans="1:13" ht="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</row>
    <row r="810" spans="1:13" ht="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</row>
    <row r="811" spans="1:13" ht="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</row>
    <row r="812" spans="1:13" ht="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</row>
    <row r="813" spans="1:13" ht="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</row>
    <row r="814" spans="1:13" ht="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</row>
    <row r="815" spans="1:13" ht="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</row>
    <row r="816" spans="1:13" ht="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</row>
    <row r="817" spans="1:13" ht="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</row>
    <row r="818" spans="1:13" ht="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</row>
    <row r="819" spans="1:13" ht="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</row>
    <row r="820" spans="1:13" ht="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</row>
    <row r="821" spans="1:13" ht="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</row>
    <row r="822" spans="1:13" ht="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</row>
    <row r="823" spans="1:13" ht="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</row>
    <row r="824" spans="1:13" ht="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</row>
    <row r="825" spans="1:13" ht="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</row>
    <row r="826" spans="1:13" ht="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</row>
    <row r="827" spans="1:13" ht="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</row>
    <row r="828" spans="1:13" ht="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</row>
    <row r="829" spans="1:13" ht="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</row>
    <row r="830" spans="1:13" ht="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</row>
    <row r="831" spans="1:13" ht="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</row>
    <row r="832" spans="1:13" ht="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</row>
    <row r="833" spans="1:13" ht="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</row>
    <row r="834" spans="1:13" ht="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</row>
    <row r="835" spans="1:13" ht="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</row>
    <row r="836" spans="1:13" ht="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</row>
    <row r="837" spans="1:13" ht="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</row>
    <row r="838" spans="1:13" ht="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</row>
    <row r="839" spans="1:13" ht="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</row>
    <row r="840" spans="1:13" ht="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</row>
    <row r="841" spans="1:13" ht="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</row>
    <row r="842" spans="1:13" ht="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</row>
    <row r="843" spans="1:13" ht="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</row>
    <row r="844" spans="1:13" ht="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</row>
    <row r="845" spans="1:13" ht="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</row>
    <row r="846" spans="1:13" ht="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</row>
    <row r="847" spans="1:13" ht="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</row>
    <row r="848" spans="1:13" ht="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</row>
    <row r="849" spans="1:13" ht="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</row>
    <row r="850" spans="1:13" ht="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</row>
    <row r="851" spans="1:13" ht="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</row>
    <row r="852" spans="1:13" ht="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</row>
    <row r="853" spans="1:13" ht="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</row>
    <row r="854" spans="1:13" ht="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</row>
    <row r="855" spans="1:13" ht="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</row>
    <row r="856" spans="1:13" ht="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</row>
    <row r="857" spans="1:13" ht="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</row>
    <row r="858" spans="1:13" ht="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59" spans="1:13" ht="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</row>
    <row r="860" spans="1:13" ht="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</row>
    <row r="861" spans="1:13" ht="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</row>
    <row r="862" spans="1:13" ht="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</row>
    <row r="863" spans="1:13" ht="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</row>
    <row r="864" spans="1:13" ht="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</row>
    <row r="865" spans="1:13" ht="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</row>
    <row r="866" spans="1:13" ht="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</row>
    <row r="867" spans="1:13" ht="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</row>
    <row r="868" spans="1:13" ht="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</row>
    <row r="869" spans="1:13" ht="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</row>
    <row r="870" spans="1:13" ht="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</row>
    <row r="871" spans="1:13" ht="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</row>
    <row r="872" spans="1:13" ht="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</row>
    <row r="873" spans="1:13" ht="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</row>
    <row r="874" spans="1:13" ht="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</row>
    <row r="875" spans="1:13" ht="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</row>
    <row r="876" spans="1:13" ht="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</row>
    <row r="877" spans="1:13" ht="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</row>
    <row r="878" spans="1:13" ht="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</row>
    <row r="879" spans="1:13" ht="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</row>
    <row r="880" spans="1:13" ht="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</row>
    <row r="881" spans="1:13" ht="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</row>
    <row r="882" spans="1:13" ht="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</row>
    <row r="883" spans="1:13" ht="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</row>
    <row r="884" spans="1:13" ht="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</row>
    <row r="885" spans="1:13" ht="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</row>
    <row r="886" spans="1:13" ht="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</row>
    <row r="887" spans="1:13" ht="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</row>
    <row r="888" spans="1:13" ht="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</row>
    <row r="889" spans="1:13" ht="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</row>
    <row r="890" spans="1:13" ht="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</row>
    <row r="891" spans="1:13" ht="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</row>
    <row r="892" spans="1:13" ht="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</row>
    <row r="893" spans="1:13" ht="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</row>
    <row r="894" spans="1:13" ht="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</row>
    <row r="895" spans="1:13" ht="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</row>
    <row r="896" spans="1:13" ht="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</row>
    <row r="897" spans="1:13" ht="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</row>
    <row r="898" spans="1:13" ht="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</row>
    <row r="899" spans="1:13" ht="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</row>
    <row r="900" spans="1:13" ht="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</row>
    <row r="901" spans="1:13" ht="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</row>
    <row r="902" spans="1:13" ht="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</row>
    <row r="903" spans="1:13" ht="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</row>
    <row r="904" spans="1:13" ht="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</row>
    <row r="905" spans="1:13" ht="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</row>
    <row r="906" spans="1:13" ht="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</row>
    <row r="907" spans="1:13" ht="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</row>
    <row r="908" spans="1:13" ht="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</row>
    <row r="909" spans="1:13" ht="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</row>
    <row r="910" spans="1:13" ht="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</row>
    <row r="911" spans="1:13" ht="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</row>
    <row r="912" spans="1:13" ht="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</row>
    <row r="913" spans="1:13" ht="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</row>
    <row r="914" spans="1:13" ht="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</row>
    <row r="915" spans="1:13" ht="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</row>
    <row r="916" spans="1:13" ht="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</row>
    <row r="917" spans="1:13" ht="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</row>
    <row r="918" spans="1:13" ht="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</row>
    <row r="919" spans="1:13" ht="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</row>
    <row r="920" spans="1:13" ht="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</row>
    <row r="921" spans="1:13" ht="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</row>
    <row r="922" spans="1:13" ht="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</row>
    <row r="923" spans="1:13" ht="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</row>
    <row r="924" spans="1:13" ht="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</row>
    <row r="925" spans="1:13" ht="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</row>
    <row r="926" spans="1:13" ht="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</row>
    <row r="927" spans="1:13" ht="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</row>
    <row r="928" spans="1:13" ht="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</row>
    <row r="929" spans="1:13" ht="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</row>
    <row r="930" spans="1:13" ht="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</row>
    <row r="931" spans="1:13" ht="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</row>
    <row r="932" spans="1:13" ht="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</row>
    <row r="933" spans="1:13" ht="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</row>
    <row r="934" spans="1:13" ht="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</row>
    <row r="935" spans="1:13" ht="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</row>
    <row r="936" spans="1:13" ht="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</row>
    <row r="937" spans="1:13" ht="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</row>
    <row r="938" spans="1:13" ht="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</row>
    <row r="939" spans="1:13" ht="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</row>
    <row r="940" spans="1:13" ht="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</row>
    <row r="941" spans="1:13" ht="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spans="1:13" ht="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spans="1:13" ht="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spans="1:13" ht="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spans="1:13" ht="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spans="1:13" ht="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spans="1:13" ht="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spans="1:13" ht="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spans="1:13" ht="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spans="1:13" ht="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spans="1:13" ht="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52" spans="1:13" ht="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</row>
    <row r="953" spans="1:13" ht="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</row>
    <row r="954" spans="1:13" ht="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</row>
    <row r="955" spans="1:13" ht="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</row>
    <row r="956" spans="1:13" ht="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</row>
    <row r="957" spans="1:13" ht="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</row>
    <row r="958" spans="1:13" ht="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</row>
    <row r="959" spans="1:13" ht="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</row>
    <row r="960" spans="1:13" ht="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</row>
    <row r="961" spans="1:13" ht="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</row>
    <row r="962" spans="1:13" ht="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</row>
    <row r="963" spans="1:13" ht="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</row>
    <row r="964" spans="1:13" ht="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</row>
    <row r="965" spans="1:13" ht="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</row>
    <row r="966" spans="1:13" ht="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</row>
    <row r="967" spans="1:13" ht="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</row>
    <row r="968" spans="1:13" ht="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spans="1:13" ht="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0" spans="1:13" ht="1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</row>
    <row r="971" spans="1:13" ht="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</row>
    <row r="972" spans="1:13" ht="1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</row>
    <row r="973" spans="1:13" ht="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</row>
    <row r="974" spans="1:13" ht="1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</row>
    <row r="975" spans="1:13" ht="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</row>
    <row r="976" spans="1:13" ht="1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</row>
    <row r="977" spans="1:13" ht="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</row>
    <row r="978" spans="1:13" ht="1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</row>
    <row r="979" spans="1:13" ht="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spans="1:13" ht="1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</row>
    <row r="981" spans="1:13" ht="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spans="1:13" ht="1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</row>
    <row r="983" spans="1:13" ht="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</row>
    <row r="984" spans="1:13" ht="1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</row>
    <row r="985" spans="1:13" ht="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</row>
    <row r="986" spans="1:13" ht="1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</row>
    <row r="987" spans="1:13" ht="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</row>
    <row r="988" spans="1:13" ht="1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</row>
    <row r="989" spans="1:13" ht="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</row>
    <row r="990" spans="1:13" ht="1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</row>
    <row r="991" spans="1:13" ht="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</row>
    <row r="992" spans="1:13" ht="1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</row>
    <row r="993" spans="1:13" ht="1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</row>
    <row r="994" spans="1:13" ht="1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</row>
    <row r="995" spans="1:13" ht="1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</row>
    <row r="996" spans="1:13" ht="1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</row>
    <row r="997" spans="1:13" ht="1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</row>
    <row r="998" spans="1:13" ht="1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</row>
    <row r="999" spans="1:13" ht="1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</row>
    <row r="1000" spans="1:13" ht="1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</row>
  </sheetData>
  <mergeCells count="3">
    <mergeCell ref="D1:F1"/>
    <mergeCell ref="G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G75"/>
  <sheetViews>
    <sheetView topLeftCell="A40" workbookViewId="0">
      <selection activeCell="E22" sqref="E22"/>
    </sheetView>
  </sheetViews>
  <sheetFormatPr baseColWidth="10" defaultColWidth="12.5703125" defaultRowHeight="15.75" customHeight="1"/>
  <cols>
    <col min="2" max="2" width="33.5703125" customWidth="1"/>
    <col min="3" max="3" width="41.140625" customWidth="1"/>
    <col min="4" max="4" width="10" customWidth="1"/>
  </cols>
  <sheetData>
    <row r="3" spans="2:6" ht="12.75">
      <c r="B3" s="808" t="s">
        <v>667</v>
      </c>
      <c r="C3" s="809"/>
      <c r="D3" s="809"/>
      <c r="E3" s="809"/>
      <c r="F3" s="810"/>
    </row>
    <row r="4" spans="2:6" ht="12.75">
      <c r="B4" s="811"/>
      <c r="C4" s="805"/>
      <c r="D4" s="805"/>
      <c r="E4" s="805"/>
      <c r="F4" s="812"/>
    </row>
    <row r="5" spans="2:6" ht="12.75">
      <c r="B5" s="813"/>
      <c r="C5" s="814"/>
      <c r="D5" s="814"/>
      <c r="E5" s="814"/>
      <c r="F5" s="815"/>
    </row>
    <row r="6" spans="2:6" ht="15.75" customHeight="1">
      <c r="B6" s="93" t="s">
        <v>668</v>
      </c>
      <c r="C6" s="94" t="s">
        <v>669</v>
      </c>
      <c r="D6" s="93" t="s">
        <v>670</v>
      </c>
      <c r="E6" s="95" t="s">
        <v>671</v>
      </c>
      <c r="F6" s="96" t="s">
        <v>672</v>
      </c>
    </row>
    <row r="7" spans="2:6" ht="15.75" customHeight="1">
      <c r="B7" s="97" t="s">
        <v>463</v>
      </c>
      <c r="C7" s="97" t="s">
        <v>673</v>
      </c>
      <c r="D7" s="98"/>
      <c r="E7" s="99">
        <v>0</v>
      </c>
      <c r="F7" s="100"/>
    </row>
    <row r="8" spans="2:6" ht="15.75" customHeight="1">
      <c r="B8" s="97" t="s">
        <v>463</v>
      </c>
      <c r="C8" s="97" t="s">
        <v>674</v>
      </c>
      <c r="D8" s="98"/>
      <c r="E8" s="99">
        <v>1</v>
      </c>
      <c r="F8" s="100"/>
    </row>
    <row r="9" spans="2:6" ht="15.75" customHeight="1">
      <c r="B9" s="97" t="s">
        <v>463</v>
      </c>
      <c r="C9" s="97" t="s">
        <v>675</v>
      </c>
      <c r="D9" s="101"/>
      <c r="E9" s="99">
        <v>0</v>
      </c>
      <c r="F9" s="100"/>
    </row>
    <row r="10" spans="2:6" ht="15.75" customHeight="1">
      <c r="B10" s="97" t="s">
        <v>463</v>
      </c>
      <c r="C10" s="97" t="s">
        <v>676</v>
      </c>
      <c r="D10" s="98"/>
      <c r="E10" s="99">
        <v>0</v>
      </c>
      <c r="F10" s="100"/>
    </row>
    <row r="11" spans="2:6" ht="15.75" customHeight="1">
      <c r="B11" s="97" t="s">
        <v>463</v>
      </c>
      <c r="C11" s="97" t="s">
        <v>677</v>
      </c>
      <c r="D11" s="98"/>
      <c r="E11" s="99">
        <v>0</v>
      </c>
      <c r="F11" s="100"/>
    </row>
    <row r="12" spans="2:6" ht="15.75" customHeight="1">
      <c r="B12" s="97" t="s">
        <v>463</v>
      </c>
      <c r="C12" s="97" t="s">
        <v>678</v>
      </c>
      <c r="D12" s="98"/>
      <c r="E12" s="99">
        <v>0</v>
      </c>
      <c r="F12" s="100"/>
    </row>
    <row r="13" spans="2:6" ht="15.75" customHeight="1">
      <c r="B13" s="97" t="s">
        <v>463</v>
      </c>
      <c r="C13" s="97" t="s">
        <v>679</v>
      </c>
      <c r="D13" s="98"/>
      <c r="E13" s="99">
        <v>0</v>
      </c>
      <c r="F13" s="100"/>
    </row>
    <row r="14" spans="2:6" ht="15.75" customHeight="1">
      <c r="B14" s="97" t="s">
        <v>463</v>
      </c>
      <c r="C14" s="97" t="s">
        <v>680</v>
      </c>
      <c r="D14" s="98"/>
      <c r="E14" s="99">
        <v>0</v>
      </c>
      <c r="F14" s="100"/>
    </row>
    <row r="15" spans="2:6" ht="15.75" customHeight="1">
      <c r="B15" s="97" t="s">
        <v>463</v>
      </c>
      <c r="C15" s="97" t="s">
        <v>681</v>
      </c>
      <c r="D15" s="98"/>
      <c r="E15" s="99">
        <v>0</v>
      </c>
      <c r="F15" s="100"/>
    </row>
    <row r="16" spans="2:6" ht="15.75" customHeight="1">
      <c r="B16" s="97" t="s">
        <v>463</v>
      </c>
      <c r="C16" s="97" t="s">
        <v>682</v>
      </c>
      <c r="D16" s="98"/>
      <c r="E16" s="99">
        <v>1</v>
      </c>
      <c r="F16" s="100"/>
    </row>
    <row r="17" spans="2:6" ht="15.75" customHeight="1">
      <c r="B17" s="97" t="s">
        <v>463</v>
      </c>
      <c r="C17" s="97" t="s">
        <v>683</v>
      </c>
      <c r="D17" s="98"/>
      <c r="E17" s="99">
        <v>0</v>
      </c>
      <c r="F17" s="100"/>
    </row>
    <row r="18" spans="2:6" ht="15.75" customHeight="1">
      <c r="B18" s="97" t="s">
        <v>463</v>
      </c>
      <c r="C18" s="97" t="s">
        <v>684</v>
      </c>
      <c r="D18" s="98"/>
      <c r="E18" s="99">
        <v>0</v>
      </c>
      <c r="F18" s="100"/>
    </row>
    <row r="19" spans="2:6" ht="15.75" customHeight="1">
      <c r="B19" s="97" t="s">
        <v>463</v>
      </c>
      <c r="C19" s="97" t="s">
        <v>685</v>
      </c>
      <c r="D19" s="98"/>
      <c r="E19" s="99">
        <v>0</v>
      </c>
      <c r="F19" s="100"/>
    </row>
    <row r="20" spans="2:6" ht="15.75" customHeight="1">
      <c r="B20" s="97" t="s">
        <v>463</v>
      </c>
      <c r="C20" s="97" t="s">
        <v>686</v>
      </c>
      <c r="D20" s="98"/>
      <c r="E20" s="99">
        <v>0</v>
      </c>
      <c r="F20" s="100"/>
    </row>
    <row r="21" spans="2:6" ht="15.75" customHeight="1">
      <c r="B21" s="97" t="s">
        <v>463</v>
      </c>
      <c r="C21" s="97" t="s">
        <v>687</v>
      </c>
      <c r="D21" s="98"/>
      <c r="E21" s="99">
        <v>0</v>
      </c>
      <c r="F21" s="100"/>
    </row>
    <row r="22" spans="2:6" ht="15.75" customHeight="1">
      <c r="B22" s="97" t="s">
        <v>463</v>
      </c>
      <c r="C22" s="97" t="s">
        <v>688</v>
      </c>
      <c r="D22" s="98"/>
      <c r="E22" s="99">
        <v>0</v>
      </c>
      <c r="F22" s="100"/>
    </row>
    <row r="23" spans="2:6" ht="15.75" customHeight="1">
      <c r="B23" s="97" t="s">
        <v>463</v>
      </c>
      <c r="C23" s="97" t="s">
        <v>689</v>
      </c>
      <c r="D23" s="98"/>
      <c r="E23" s="99">
        <v>1</v>
      </c>
      <c r="F23" s="100"/>
    </row>
    <row r="24" spans="2:6" ht="15.75" customHeight="1">
      <c r="B24" s="97" t="s">
        <v>463</v>
      </c>
      <c r="C24" s="97" t="s">
        <v>690</v>
      </c>
      <c r="D24" s="98"/>
      <c r="E24" s="99">
        <v>1</v>
      </c>
      <c r="F24" s="100"/>
    </row>
    <row r="25" spans="2:6" ht="15.75" customHeight="1">
      <c r="B25" s="97" t="s">
        <v>691</v>
      </c>
      <c r="C25" s="97" t="s">
        <v>692</v>
      </c>
      <c r="D25" s="97" t="s">
        <v>693</v>
      </c>
      <c r="E25" s="99">
        <v>1</v>
      </c>
      <c r="F25" s="100"/>
    </row>
    <row r="26" spans="2:6" ht="15.75" customHeight="1">
      <c r="B26" s="102" t="s">
        <v>694</v>
      </c>
      <c r="C26" s="103" t="s">
        <v>2133</v>
      </c>
      <c r="D26" s="104"/>
      <c r="E26" s="105">
        <v>1</v>
      </c>
      <c r="F26" s="100"/>
    </row>
    <row r="27" spans="2:6" ht="15.75" customHeight="1">
      <c r="B27" s="97" t="s">
        <v>696</v>
      </c>
      <c r="C27" s="97" t="s">
        <v>697</v>
      </c>
      <c r="D27" s="98"/>
      <c r="E27" s="99">
        <v>0</v>
      </c>
      <c r="F27" s="100"/>
    </row>
    <row r="28" spans="2:6" ht="15.75" customHeight="1">
      <c r="B28" s="97" t="s">
        <v>696</v>
      </c>
      <c r="C28" s="97" t="s">
        <v>698</v>
      </c>
      <c r="D28" s="98"/>
      <c r="E28" s="99">
        <v>1</v>
      </c>
      <c r="F28" s="100"/>
    </row>
    <row r="29" spans="2:6" ht="15.75" customHeight="1">
      <c r="B29" s="97" t="s">
        <v>696</v>
      </c>
      <c r="C29" s="97" t="s">
        <v>699</v>
      </c>
      <c r="D29" s="98"/>
      <c r="E29" s="99">
        <v>0</v>
      </c>
      <c r="F29" s="100"/>
    </row>
    <row r="30" spans="2:6" ht="15.75" customHeight="1">
      <c r="B30" s="106"/>
      <c r="C30" s="106"/>
      <c r="D30" s="107" t="s">
        <v>700</v>
      </c>
      <c r="E30" s="107">
        <f>SUM(E7:E29)</f>
        <v>7</v>
      </c>
      <c r="F30" s="106"/>
    </row>
    <row r="34" spans="2:7" ht="15.75" customHeight="1">
      <c r="B34" s="816" t="s">
        <v>701</v>
      </c>
      <c r="C34" s="817"/>
      <c r="D34" s="817"/>
      <c r="E34" s="817"/>
      <c r="F34" s="803"/>
    </row>
    <row r="35" spans="2:7" ht="15.75" customHeight="1">
      <c r="B35" s="93" t="s">
        <v>668</v>
      </c>
      <c r="C35" s="94" t="s">
        <v>669</v>
      </c>
      <c r="D35" s="93" t="s">
        <v>670</v>
      </c>
      <c r="E35" s="95" t="s">
        <v>671</v>
      </c>
      <c r="F35" s="96" t="s">
        <v>672</v>
      </c>
    </row>
    <row r="36" spans="2:7" ht="15.75" customHeight="1">
      <c r="B36" s="108" t="s">
        <v>463</v>
      </c>
      <c r="C36" s="109" t="s">
        <v>702</v>
      </c>
      <c r="D36" s="110"/>
      <c r="E36" s="111">
        <v>0</v>
      </c>
      <c r="F36" s="112"/>
    </row>
    <row r="37" spans="2:7" ht="15.75" customHeight="1">
      <c r="B37" s="113" t="s">
        <v>463</v>
      </c>
      <c r="C37" s="114" t="s">
        <v>703</v>
      </c>
      <c r="D37" s="115"/>
      <c r="E37" s="116">
        <v>0</v>
      </c>
      <c r="F37" s="117"/>
      <c r="G37" s="118"/>
    </row>
    <row r="38" spans="2:7" ht="15">
      <c r="B38" s="113" t="s">
        <v>463</v>
      </c>
      <c r="C38" s="114" t="s">
        <v>704</v>
      </c>
      <c r="D38" s="115"/>
      <c r="E38" s="116">
        <v>0</v>
      </c>
      <c r="F38" s="117"/>
    </row>
    <row r="39" spans="2:7" ht="15">
      <c r="B39" s="113" t="s">
        <v>463</v>
      </c>
      <c r="C39" s="114" t="s">
        <v>705</v>
      </c>
      <c r="D39" s="115"/>
      <c r="E39" s="116">
        <v>0</v>
      </c>
      <c r="F39" s="117"/>
    </row>
    <row r="40" spans="2:7" ht="15">
      <c r="B40" s="113" t="s">
        <v>463</v>
      </c>
      <c r="C40" s="114" t="s">
        <v>706</v>
      </c>
      <c r="D40" s="115"/>
      <c r="E40" s="116">
        <v>0</v>
      </c>
      <c r="F40" s="117"/>
    </row>
    <row r="41" spans="2:7" ht="15">
      <c r="B41" s="113" t="s">
        <v>463</v>
      </c>
      <c r="C41" s="114" t="s">
        <v>707</v>
      </c>
      <c r="D41" s="115"/>
      <c r="E41" s="116">
        <v>1</v>
      </c>
      <c r="F41" s="117"/>
    </row>
    <row r="42" spans="2:7" ht="15">
      <c r="B42" s="113" t="s">
        <v>463</v>
      </c>
      <c r="C42" s="114" t="s">
        <v>708</v>
      </c>
      <c r="D42" s="115"/>
      <c r="E42" s="116">
        <v>0</v>
      </c>
      <c r="F42" s="117"/>
    </row>
    <row r="43" spans="2:7" ht="15">
      <c r="B43" s="113" t="s">
        <v>691</v>
      </c>
      <c r="C43" s="114" t="s">
        <v>709</v>
      </c>
      <c r="D43" s="114" t="s">
        <v>710</v>
      </c>
      <c r="E43" s="116">
        <v>1</v>
      </c>
      <c r="F43" s="117"/>
    </row>
    <row r="44" spans="2:7" ht="15">
      <c r="B44" s="113" t="s">
        <v>711</v>
      </c>
      <c r="C44" s="114" t="s">
        <v>712</v>
      </c>
      <c r="D44" s="114" t="s">
        <v>713</v>
      </c>
      <c r="E44" s="116">
        <v>0</v>
      </c>
      <c r="F44" s="117"/>
    </row>
    <row r="45" spans="2:7" ht="15">
      <c r="B45" s="113" t="s">
        <v>711</v>
      </c>
      <c r="C45" s="114" t="s">
        <v>714</v>
      </c>
      <c r="D45" s="115"/>
      <c r="E45" s="116">
        <v>0</v>
      </c>
      <c r="F45" s="117"/>
    </row>
    <row r="46" spans="2:7" ht="15">
      <c r="B46" s="113" t="s">
        <v>711</v>
      </c>
      <c r="C46" s="114" t="s">
        <v>715</v>
      </c>
      <c r="D46" s="115"/>
      <c r="E46" s="116">
        <v>0</v>
      </c>
      <c r="F46" s="117"/>
    </row>
    <row r="47" spans="2:7">
      <c r="B47" s="106"/>
      <c r="C47" s="106"/>
      <c r="D47" s="107" t="s">
        <v>700</v>
      </c>
      <c r="E47" s="107">
        <f>SUM(E36:E46)</f>
        <v>2</v>
      </c>
    </row>
    <row r="50" spans="2:7" ht="12.75">
      <c r="B50" s="808" t="s">
        <v>716</v>
      </c>
      <c r="C50" s="809"/>
      <c r="D50" s="809"/>
      <c r="E50" s="809"/>
      <c r="F50" s="810"/>
    </row>
    <row r="51" spans="2:7" ht="12.75">
      <c r="B51" s="811"/>
      <c r="C51" s="805"/>
      <c r="D51" s="805"/>
      <c r="E51" s="805"/>
      <c r="F51" s="812"/>
    </row>
    <row r="52" spans="2:7" ht="12.75">
      <c r="B52" s="813"/>
      <c r="C52" s="814"/>
      <c r="D52" s="814"/>
      <c r="E52" s="814"/>
      <c r="F52" s="815"/>
    </row>
    <row r="53" spans="2:7" ht="15">
      <c r="B53" s="119" t="s">
        <v>668</v>
      </c>
      <c r="C53" s="120" t="s">
        <v>669</v>
      </c>
      <c r="D53" s="119" t="s">
        <v>670</v>
      </c>
      <c r="E53" s="119" t="s">
        <v>717</v>
      </c>
      <c r="F53" s="121" t="s">
        <v>672</v>
      </c>
    </row>
    <row r="54" spans="2:7" ht="15">
      <c r="B54" s="122" t="s">
        <v>463</v>
      </c>
      <c r="C54" s="123" t="s">
        <v>687</v>
      </c>
      <c r="D54" s="124"/>
      <c r="E54" s="125">
        <v>0</v>
      </c>
      <c r="F54" s="112"/>
    </row>
    <row r="55" spans="2:7" ht="15">
      <c r="B55" s="126" t="s">
        <v>463</v>
      </c>
      <c r="C55" s="127" t="s">
        <v>688</v>
      </c>
      <c r="D55" s="128"/>
      <c r="E55" s="129">
        <v>1</v>
      </c>
      <c r="F55" s="112"/>
    </row>
    <row r="56" spans="2:7" ht="15">
      <c r="B56" s="126" t="s">
        <v>463</v>
      </c>
      <c r="C56" s="127" t="s">
        <v>718</v>
      </c>
      <c r="D56" s="128"/>
      <c r="E56" s="129">
        <v>1</v>
      </c>
      <c r="F56" s="112"/>
    </row>
    <row r="57" spans="2:7" ht="15">
      <c r="B57" s="126" t="s">
        <v>463</v>
      </c>
      <c r="C57" s="127" t="s">
        <v>675</v>
      </c>
      <c r="D57" s="128"/>
      <c r="E57" s="129">
        <v>0</v>
      </c>
      <c r="F57" s="112"/>
    </row>
    <row r="58" spans="2:7" ht="15">
      <c r="B58" s="126" t="s">
        <v>719</v>
      </c>
      <c r="C58" s="127" t="s">
        <v>720</v>
      </c>
      <c r="D58" s="127" t="s">
        <v>721</v>
      </c>
      <c r="E58" s="130">
        <v>0</v>
      </c>
      <c r="F58" s="112">
        <v>0</v>
      </c>
    </row>
    <row r="59" spans="2:7" ht="15">
      <c r="B59" s="126" t="s">
        <v>694</v>
      </c>
      <c r="C59" s="127" t="s">
        <v>722</v>
      </c>
      <c r="D59" s="127" t="s">
        <v>721</v>
      </c>
      <c r="E59" s="130">
        <v>0</v>
      </c>
      <c r="F59" s="112"/>
      <c r="G59" s="118"/>
    </row>
    <row r="60" spans="2:7" ht="15">
      <c r="B60" s="126" t="s">
        <v>694</v>
      </c>
      <c r="C60" s="127" t="s">
        <v>695</v>
      </c>
      <c r="D60" s="127" t="s">
        <v>723</v>
      </c>
      <c r="E60" s="130">
        <v>0</v>
      </c>
      <c r="F60" s="112">
        <v>0</v>
      </c>
    </row>
    <row r="61" spans="2:7" ht="15">
      <c r="B61" s="126" t="s">
        <v>696</v>
      </c>
      <c r="C61" s="127" t="s">
        <v>698</v>
      </c>
      <c r="D61" s="127" t="s">
        <v>724</v>
      </c>
      <c r="E61" s="130">
        <v>0</v>
      </c>
      <c r="F61" s="112"/>
    </row>
    <row r="62" spans="2:7" ht="15">
      <c r="B62" s="126" t="s">
        <v>696</v>
      </c>
      <c r="C62" s="127" t="s">
        <v>725</v>
      </c>
      <c r="D62" s="127" t="s">
        <v>726</v>
      </c>
      <c r="E62" s="130">
        <v>0</v>
      </c>
      <c r="F62" s="112"/>
    </row>
    <row r="63" spans="2:7" ht="15">
      <c r="B63" s="126" t="s">
        <v>696</v>
      </c>
      <c r="C63" s="127" t="s">
        <v>727</v>
      </c>
      <c r="D63" s="127" t="s">
        <v>728</v>
      </c>
      <c r="E63" s="130">
        <v>0</v>
      </c>
      <c r="F63" s="112"/>
    </row>
    <row r="64" spans="2:7" ht="15">
      <c r="B64" s="126" t="s">
        <v>696</v>
      </c>
      <c r="C64" s="127" t="s">
        <v>697</v>
      </c>
      <c r="D64" s="127" t="s">
        <v>729</v>
      </c>
      <c r="E64" s="130">
        <v>0.5</v>
      </c>
      <c r="F64" s="112"/>
    </row>
    <row r="65" spans="2:6" ht="15">
      <c r="B65" s="126" t="s">
        <v>730</v>
      </c>
      <c r="C65" s="127" t="s">
        <v>731</v>
      </c>
      <c r="D65" s="127" t="s">
        <v>713</v>
      </c>
      <c r="E65" s="130">
        <v>1</v>
      </c>
      <c r="F65" s="112"/>
    </row>
    <row r="66" spans="2:6" ht="15">
      <c r="B66" s="126" t="s">
        <v>730</v>
      </c>
      <c r="C66" s="127" t="s">
        <v>732</v>
      </c>
      <c r="D66" s="127" t="s">
        <v>733</v>
      </c>
      <c r="E66" s="130">
        <v>1</v>
      </c>
      <c r="F66" s="112"/>
    </row>
    <row r="67" spans="2:6" ht="15">
      <c r="B67" s="126" t="s">
        <v>730</v>
      </c>
      <c r="C67" s="127" t="s">
        <v>734</v>
      </c>
      <c r="D67" s="127" t="s">
        <v>735</v>
      </c>
      <c r="E67" s="130">
        <v>1</v>
      </c>
      <c r="F67" s="112"/>
    </row>
    <row r="68" spans="2:6" ht="15">
      <c r="B68" s="126" t="s">
        <v>730</v>
      </c>
      <c r="C68" s="131" t="s">
        <v>736</v>
      </c>
      <c r="D68" s="127" t="s">
        <v>737</v>
      </c>
      <c r="E68" s="130">
        <v>1</v>
      </c>
      <c r="F68" s="112"/>
    </row>
    <row r="69" spans="2:6" ht="15">
      <c r="B69" s="126" t="s">
        <v>691</v>
      </c>
      <c r="C69" s="127" t="s">
        <v>738</v>
      </c>
      <c r="D69" s="127" t="s">
        <v>739</v>
      </c>
      <c r="E69" s="130">
        <v>0</v>
      </c>
      <c r="F69" s="112"/>
    </row>
    <row r="70" spans="2:6">
      <c r="B70" s="106"/>
      <c r="C70" s="106"/>
      <c r="D70" s="107" t="s">
        <v>603</v>
      </c>
      <c r="E70" s="107">
        <f>SUM(E54:E69)</f>
        <v>6.5</v>
      </c>
      <c r="F70" s="106"/>
    </row>
    <row r="75" spans="2:6" ht="15">
      <c r="B75" s="132"/>
      <c r="C75" s="132"/>
      <c r="D75" s="132"/>
      <c r="E75" s="133"/>
    </row>
  </sheetData>
  <mergeCells count="3">
    <mergeCell ref="B3:F5"/>
    <mergeCell ref="B34:F34"/>
    <mergeCell ref="B50:F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>
      <selection activeCell="G44" sqref="G44"/>
    </sheetView>
  </sheetViews>
  <sheetFormatPr baseColWidth="10" defaultColWidth="12.5703125" defaultRowHeight="15.75" customHeight="1"/>
  <cols>
    <col min="1" max="1" width="14.85546875" customWidth="1"/>
    <col min="2" max="2" width="23.85546875" customWidth="1"/>
    <col min="3" max="3" width="19.42578125" customWidth="1"/>
    <col min="4" max="4" width="19.85546875" customWidth="1"/>
    <col min="5" max="5" width="13.42578125" customWidth="1"/>
  </cols>
  <sheetData>
    <row r="1" spans="1:26" ht="12.7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26" ht="12.7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75">
      <c r="A3" s="818" t="s">
        <v>740</v>
      </c>
      <c r="B3" s="809"/>
      <c r="C3" s="809"/>
      <c r="D3" s="809"/>
      <c r="E3" s="809"/>
      <c r="F3" s="810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12.75">
      <c r="A4" s="813"/>
      <c r="B4" s="814"/>
      <c r="C4" s="814"/>
      <c r="D4" s="814"/>
      <c r="E4" s="814"/>
      <c r="F4" s="815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26" ht="12.75">
      <c r="A5" s="135"/>
      <c r="B5" s="136" t="s">
        <v>741</v>
      </c>
      <c r="C5" s="136" t="s">
        <v>742</v>
      </c>
      <c r="D5" s="136" t="s">
        <v>743</v>
      </c>
      <c r="E5" s="136" t="s">
        <v>744</v>
      </c>
      <c r="F5" s="136" t="s">
        <v>745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spans="1:26" ht="12.75">
      <c r="A6" s="819" t="s">
        <v>748</v>
      </c>
      <c r="B6" s="138" t="s">
        <v>749</v>
      </c>
      <c r="C6" s="139" t="s">
        <v>750</v>
      </c>
      <c r="D6" s="139" t="s">
        <v>751</v>
      </c>
      <c r="E6" s="142" t="s">
        <v>747</v>
      </c>
      <c r="F6" s="821">
        <v>1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12.75">
      <c r="A7" s="820"/>
      <c r="B7" s="138" t="s">
        <v>752</v>
      </c>
      <c r="C7" s="139" t="s">
        <v>750</v>
      </c>
      <c r="D7" s="139" t="s">
        <v>751</v>
      </c>
      <c r="E7" s="139" t="s">
        <v>747</v>
      </c>
      <c r="F7" s="820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8" spans="1:26" ht="12.75">
      <c r="A8" s="137" t="s">
        <v>746</v>
      </c>
      <c r="B8" s="138" t="s">
        <v>753</v>
      </c>
      <c r="C8" s="139" t="s">
        <v>754</v>
      </c>
      <c r="D8" s="139" t="s">
        <v>755</v>
      </c>
      <c r="E8" s="139" t="s">
        <v>756</v>
      </c>
      <c r="F8" s="140">
        <v>1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</row>
    <row r="9" spans="1:26" ht="12.75">
      <c r="A9" s="823" t="s">
        <v>748</v>
      </c>
      <c r="B9" s="138" t="s">
        <v>757</v>
      </c>
      <c r="C9" s="143" t="s">
        <v>758</v>
      </c>
      <c r="D9" s="139" t="s">
        <v>759</v>
      </c>
      <c r="E9" s="144" t="s">
        <v>747</v>
      </c>
      <c r="F9" s="821">
        <v>1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</row>
    <row r="10" spans="1:26" ht="12.75">
      <c r="A10" s="820"/>
      <c r="B10" s="138" t="s">
        <v>760</v>
      </c>
      <c r="C10" s="143" t="s">
        <v>758</v>
      </c>
      <c r="D10" s="139" t="s">
        <v>759</v>
      </c>
      <c r="E10" s="144" t="s">
        <v>747</v>
      </c>
      <c r="F10" s="820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ht="12.75">
      <c r="A11" s="137" t="s">
        <v>746</v>
      </c>
      <c r="B11" s="138" t="s">
        <v>761</v>
      </c>
      <c r="C11" s="139" t="s">
        <v>762</v>
      </c>
      <c r="D11" s="139" t="s">
        <v>763</v>
      </c>
      <c r="E11" s="139" t="s">
        <v>756</v>
      </c>
      <c r="F11" s="140">
        <v>1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ht="12.75">
      <c r="A12" s="819" t="s">
        <v>748</v>
      </c>
      <c r="B12" s="138" t="s">
        <v>764</v>
      </c>
      <c r="C12" s="146" t="s">
        <v>765</v>
      </c>
      <c r="D12" s="146" t="s">
        <v>766</v>
      </c>
      <c r="E12" s="146" t="s">
        <v>756</v>
      </c>
      <c r="F12" s="821">
        <v>1</v>
      </c>
      <c r="G12" s="825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</row>
    <row r="13" spans="1:26" ht="12.75">
      <c r="A13" s="820"/>
      <c r="B13" s="138" t="s">
        <v>767</v>
      </c>
      <c r="C13" s="139" t="s">
        <v>768</v>
      </c>
      <c r="D13" s="139" t="s">
        <v>769</v>
      </c>
      <c r="E13" s="139" t="s">
        <v>756</v>
      </c>
      <c r="F13" s="820"/>
      <c r="G13" s="805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</row>
    <row r="14" spans="1:26" ht="12.75">
      <c r="A14" s="137" t="s">
        <v>746</v>
      </c>
      <c r="B14" s="138" t="s">
        <v>770</v>
      </c>
      <c r="C14" s="139" t="s">
        <v>771</v>
      </c>
      <c r="D14" s="139" t="s">
        <v>772</v>
      </c>
      <c r="E14" s="139" t="s">
        <v>756</v>
      </c>
      <c r="F14" s="140">
        <v>1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</row>
    <row r="15" spans="1:26" ht="12.75">
      <c r="A15" s="140" t="s">
        <v>746</v>
      </c>
      <c r="B15" s="138" t="s">
        <v>773</v>
      </c>
      <c r="C15" s="139" t="s">
        <v>774</v>
      </c>
      <c r="D15" s="139" t="s">
        <v>775</v>
      </c>
      <c r="E15" s="139" t="s">
        <v>756</v>
      </c>
      <c r="F15" s="140">
        <v>1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ht="12.75">
      <c r="A16" s="137" t="s">
        <v>746</v>
      </c>
      <c r="B16" s="138" t="s">
        <v>776</v>
      </c>
      <c r="C16" s="139" t="s">
        <v>777</v>
      </c>
      <c r="D16" s="139" t="s">
        <v>778</v>
      </c>
      <c r="E16" s="139" t="s">
        <v>756</v>
      </c>
      <c r="F16" s="140">
        <v>1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1:26" ht="12.75">
      <c r="A17" s="137" t="s">
        <v>746</v>
      </c>
      <c r="B17" s="138" t="s">
        <v>779</v>
      </c>
      <c r="C17" s="143" t="s">
        <v>780</v>
      </c>
      <c r="D17" s="139" t="s">
        <v>781</v>
      </c>
      <c r="E17" s="139" t="s">
        <v>747</v>
      </c>
      <c r="F17" s="140">
        <v>1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</row>
    <row r="18" spans="1:26" ht="12.75">
      <c r="A18" s="137" t="s">
        <v>746</v>
      </c>
      <c r="B18" s="138" t="s">
        <v>782</v>
      </c>
      <c r="C18" s="147" t="s">
        <v>783</v>
      </c>
      <c r="D18" s="146" t="s">
        <v>784</v>
      </c>
      <c r="E18" s="146" t="s">
        <v>747</v>
      </c>
      <c r="F18" s="140">
        <v>1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</row>
    <row r="19" spans="1:26" ht="12.75">
      <c r="A19" s="137" t="s">
        <v>746</v>
      </c>
      <c r="B19" s="138" t="s">
        <v>785</v>
      </c>
      <c r="C19" s="143" t="s">
        <v>786</v>
      </c>
      <c r="D19" s="143" t="s">
        <v>787</v>
      </c>
      <c r="E19" s="139" t="s">
        <v>756</v>
      </c>
      <c r="F19" s="140">
        <v>1</v>
      </c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</row>
    <row r="20" spans="1:26" ht="12.75">
      <c r="A20" s="819" t="s">
        <v>748</v>
      </c>
      <c r="B20" s="138" t="s">
        <v>788</v>
      </c>
      <c r="C20" s="143" t="s">
        <v>789</v>
      </c>
      <c r="D20" s="143" t="s">
        <v>790</v>
      </c>
      <c r="E20" s="139" t="s">
        <v>747</v>
      </c>
      <c r="F20" s="826">
        <v>1</v>
      </c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ht="12.75">
      <c r="A21" s="820"/>
      <c r="B21" s="138" t="s">
        <v>791</v>
      </c>
      <c r="C21" s="143" t="s">
        <v>789</v>
      </c>
      <c r="D21" s="143" t="s">
        <v>790</v>
      </c>
      <c r="E21" s="139" t="s">
        <v>747</v>
      </c>
      <c r="F21" s="820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ht="12.75">
      <c r="A22" s="137" t="s">
        <v>746</v>
      </c>
      <c r="B22" s="138" t="s">
        <v>792</v>
      </c>
      <c r="C22" s="146" t="s">
        <v>793</v>
      </c>
      <c r="D22" s="139" t="s">
        <v>794</v>
      </c>
      <c r="E22" s="139" t="s">
        <v>747</v>
      </c>
      <c r="F22" s="140">
        <v>1</v>
      </c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ht="12.75">
      <c r="A23" s="819" t="s">
        <v>748</v>
      </c>
      <c r="B23" s="138" t="s">
        <v>795</v>
      </c>
      <c r="C23" s="146" t="s">
        <v>796</v>
      </c>
      <c r="D23" s="139" t="s">
        <v>797</v>
      </c>
      <c r="E23" s="139" t="s">
        <v>756</v>
      </c>
      <c r="F23" s="826">
        <v>1</v>
      </c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ht="12.75">
      <c r="A24" s="820"/>
      <c r="B24" s="138" t="s">
        <v>798</v>
      </c>
      <c r="C24" s="146" t="s">
        <v>799</v>
      </c>
      <c r="D24" s="139" t="s">
        <v>797</v>
      </c>
      <c r="E24" s="139" t="s">
        <v>756</v>
      </c>
      <c r="F24" s="820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ht="12.75">
      <c r="A25" s="148"/>
      <c r="B25" s="148"/>
      <c r="C25" s="148"/>
      <c r="D25" s="148"/>
      <c r="E25" s="149" t="s">
        <v>700</v>
      </c>
      <c r="F25" s="149">
        <f>SUM(F6:F24)</f>
        <v>14</v>
      </c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ht="12.75">
      <c r="A26" s="150"/>
      <c r="B26" s="150"/>
      <c r="C26" s="150"/>
      <c r="D26" s="150"/>
      <c r="E26" s="150"/>
      <c r="F26" s="151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1:26" ht="12.75">
      <c r="A27" s="150"/>
      <c r="B27" s="150"/>
      <c r="C27" s="150"/>
      <c r="D27" s="150"/>
      <c r="E27" s="150"/>
      <c r="F27" s="151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ht="12.75">
      <c r="A28" s="150"/>
      <c r="B28" s="150"/>
      <c r="C28" s="150"/>
      <c r="D28" s="150"/>
      <c r="E28" s="150"/>
      <c r="F28" s="151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ht="12.75">
      <c r="A29" s="818" t="s">
        <v>800</v>
      </c>
      <c r="B29" s="809"/>
      <c r="C29" s="809"/>
      <c r="D29" s="809"/>
      <c r="E29" s="809"/>
      <c r="F29" s="810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</row>
    <row r="30" spans="1:26" ht="12.75">
      <c r="A30" s="813"/>
      <c r="B30" s="814"/>
      <c r="C30" s="814"/>
      <c r="D30" s="814"/>
      <c r="E30" s="814"/>
      <c r="F30" s="815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</row>
    <row r="31" spans="1:26" ht="12.75">
      <c r="A31" s="823" t="s">
        <v>748</v>
      </c>
      <c r="B31" s="138" t="s">
        <v>801</v>
      </c>
      <c r="C31" s="139" t="s">
        <v>802</v>
      </c>
      <c r="D31" s="139" t="s">
        <v>803</v>
      </c>
      <c r="E31" s="139" t="s">
        <v>804</v>
      </c>
      <c r="F31" s="821">
        <v>1</v>
      </c>
      <c r="G31" s="825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</row>
    <row r="32" spans="1:26" ht="12.75">
      <c r="A32" s="820"/>
      <c r="B32" s="138" t="s">
        <v>805</v>
      </c>
      <c r="C32" s="139" t="s">
        <v>806</v>
      </c>
      <c r="D32" s="139" t="s">
        <v>807</v>
      </c>
      <c r="E32" s="139" t="s">
        <v>808</v>
      </c>
      <c r="F32" s="820"/>
      <c r="G32" s="805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spans="1:26" ht="12.75">
      <c r="A33" s="140" t="s">
        <v>746</v>
      </c>
      <c r="B33" s="138" t="s">
        <v>811</v>
      </c>
      <c r="C33" s="139" t="s">
        <v>809</v>
      </c>
      <c r="D33" s="139" t="s">
        <v>810</v>
      </c>
      <c r="E33" s="139" t="s">
        <v>808</v>
      </c>
      <c r="F33" s="140">
        <v>1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spans="1:26" ht="12.75">
      <c r="A34" s="823" t="s">
        <v>748</v>
      </c>
      <c r="B34" s="138" t="s">
        <v>812</v>
      </c>
      <c r="C34" s="139" t="s">
        <v>813</v>
      </c>
      <c r="D34" s="139" t="s">
        <v>814</v>
      </c>
      <c r="E34" s="139" t="s">
        <v>804</v>
      </c>
      <c r="F34" s="821">
        <v>1</v>
      </c>
      <c r="G34" s="825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1:26" ht="12.75">
      <c r="A35" s="820"/>
      <c r="B35" s="138" t="s">
        <v>815</v>
      </c>
      <c r="C35" s="152"/>
      <c r="D35" s="152"/>
      <c r="E35" s="152"/>
      <c r="F35" s="820"/>
      <c r="G35" s="805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spans="1:26" ht="12.75">
      <c r="A36" s="137" t="s">
        <v>746</v>
      </c>
      <c r="B36" s="138" t="s">
        <v>816</v>
      </c>
      <c r="C36" s="139" t="s">
        <v>817</v>
      </c>
      <c r="D36" s="139" t="s">
        <v>818</v>
      </c>
      <c r="E36" s="139" t="s">
        <v>808</v>
      </c>
      <c r="F36" s="153">
        <v>1</v>
      </c>
      <c r="G36" s="141" t="s">
        <v>41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spans="1:26" ht="12.75">
      <c r="A37" s="137" t="s">
        <v>746</v>
      </c>
      <c r="B37" s="138" t="s">
        <v>819</v>
      </c>
      <c r="C37" s="143" t="s">
        <v>783</v>
      </c>
      <c r="D37" s="139" t="s">
        <v>784</v>
      </c>
      <c r="E37" s="139" t="s">
        <v>808</v>
      </c>
      <c r="F37" s="153">
        <v>1</v>
      </c>
      <c r="G37" s="141" t="s">
        <v>41</v>
      </c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1:26" ht="12.75">
      <c r="A38" s="137" t="s">
        <v>746</v>
      </c>
      <c r="B38" s="138" t="s">
        <v>820</v>
      </c>
      <c r="C38" s="143" t="s">
        <v>821</v>
      </c>
      <c r="D38" s="139" t="s">
        <v>807</v>
      </c>
      <c r="E38" s="139" t="s">
        <v>808</v>
      </c>
      <c r="F38" s="140">
        <v>1</v>
      </c>
      <c r="G38" s="141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spans="1:26" ht="12.75">
      <c r="A39" s="137" t="s">
        <v>746</v>
      </c>
      <c r="B39" s="138" t="s">
        <v>822</v>
      </c>
      <c r="C39" s="139" t="s">
        <v>823</v>
      </c>
      <c r="D39" s="139" t="s">
        <v>824</v>
      </c>
      <c r="E39" s="139" t="s">
        <v>808</v>
      </c>
      <c r="F39" s="140">
        <v>1</v>
      </c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1:26" ht="12.75">
      <c r="A40" s="140" t="s">
        <v>746</v>
      </c>
      <c r="B40" s="138" t="s">
        <v>825</v>
      </c>
      <c r="C40" s="139" t="s">
        <v>826</v>
      </c>
      <c r="D40" s="139" t="s">
        <v>797</v>
      </c>
      <c r="E40" s="139" t="s">
        <v>804</v>
      </c>
      <c r="F40" s="154">
        <v>1</v>
      </c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ht="12.75">
      <c r="A41" s="137" t="s">
        <v>746</v>
      </c>
      <c r="B41" s="138" t="s">
        <v>827</v>
      </c>
      <c r="C41" s="139" t="s">
        <v>828</v>
      </c>
      <c r="D41" s="139" t="s">
        <v>829</v>
      </c>
      <c r="E41" s="139" t="s">
        <v>808</v>
      </c>
      <c r="F41" s="140">
        <v>1</v>
      </c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1:26" ht="12.75">
      <c r="A42" s="137" t="s">
        <v>746</v>
      </c>
      <c r="B42" s="138" t="s">
        <v>832</v>
      </c>
      <c r="C42" s="139" t="s">
        <v>833</v>
      </c>
      <c r="D42" s="139" t="s">
        <v>834</v>
      </c>
      <c r="E42" s="139" t="s">
        <v>808</v>
      </c>
      <c r="F42" s="140">
        <v>1</v>
      </c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1:26" ht="12.75">
      <c r="A43" s="148"/>
      <c r="B43" s="148"/>
      <c r="C43" s="148"/>
      <c r="D43" s="148"/>
      <c r="E43" s="149" t="s">
        <v>700</v>
      </c>
      <c r="F43" s="149">
        <f>SUM(F31:F42)</f>
        <v>10</v>
      </c>
      <c r="G43" s="141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spans="1:26" ht="12.75">
      <c r="A44" s="155"/>
      <c r="B44" s="156"/>
      <c r="C44" s="156"/>
      <c r="D44" s="156"/>
      <c r="E44" s="156"/>
      <c r="F44" s="157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spans="1:26" ht="12.75">
      <c r="A45" s="155"/>
      <c r="B45" s="156"/>
      <c r="C45" s="156"/>
      <c r="D45" s="156"/>
      <c r="E45" s="156"/>
      <c r="F45" s="157"/>
      <c r="G45" s="141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spans="1:26" ht="12.75">
      <c r="A46" s="155"/>
      <c r="B46" s="156"/>
      <c r="C46" s="156"/>
      <c r="D46" s="156"/>
      <c r="E46" s="156"/>
      <c r="F46" s="157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spans="1:26" ht="12.75">
      <c r="A47" s="818" t="s">
        <v>835</v>
      </c>
      <c r="B47" s="809"/>
      <c r="C47" s="809"/>
      <c r="D47" s="809"/>
      <c r="E47" s="809"/>
      <c r="F47" s="810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spans="1:26" ht="12.75">
      <c r="A48" s="813"/>
      <c r="B48" s="814"/>
      <c r="C48" s="814"/>
      <c r="D48" s="814"/>
      <c r="E48" s="814"/>
      <c r="F48" s="815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spans="1:26" ht="12.75">
      <c r="A49" s="822" t="s">
        <v>836</v>
      </c>
      <c r="B49" s="138" t="s">
        <v>837</v>
      </c>
      <c r="C49" s="139" t="s">
        <v>838</v>
      </c>
      <c r="D49" s="139" t="s">
        <v>824</v>
      </c>
      <c r="E49" s="139" t="s">
        <v>747</v>
      </c>
      <c r="F49" s="821">
        <v>1</v>
      </c>
      <c r="G49" s="825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1:26" ht="12.75">
      <c r="A50" s="820"/>
      <c r="B50" s="138" t="s">
        <v>839</v>
      </c>
      <c r="C50" s="139" t="s">
        <v>806</v>
      </c>
      <c r="D50" s="139" t="s">
        <v>807</v>
      </c>
      <c r="E50" s="146" t="s">
        <v>808</v>
      </c>
      <c r="F50" s="820"/>
      <c r="G50" s="805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spans="1:26" ht="15.75" customHeight="1">
      <c r="A51" s="822" t="s">
        <v>2130</v>
      </c>
      <c r="B51" s="145" t="s">
        <v>839</v>
      </c>
      <c r="C51" s="852" t="s">
        <v>806</v>
      </c>
      <c r="D51" s="852" t="s">
        <v>807</v>
      </c>
      <c r="E51" s="853" t="s">
        <v>808</v>
      </c>
      <c r="F51" s="821">
        <v>1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spans="1:26" ht="15.75" customHeight="1">
      <c r="A52" s="820"/>
      <c r="B52" s="854" t="s">
        <v>2131</v>
      </c>
      <c r="C52" s="850" t="s">
        <v>750</v>
      </c>
      <c r="D52" s="850" t="s">
        <v>751</v>
      </c>
      <c r="E52" s="851" t="s">
        <v>2132</v>
      </c>
      <c r="F52" s="820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spans="1:26" ht="12.75">
      <c r="A53" s="822" t="s">
        <v>836</v>
      </c>
      <c r="B53" s="138" t="s">
        <v>840</v>
      </c>
      <c r="C53" s="139" t="s">
        <v>841</v>
      </c>
      <c r="D53" s="139" t="s">
        <v>842</v>
      </c>
      <c r="E53" s="158" t="s">
        <v>843</v>
      </c>
      <c r="F53" s="821">
        <v>1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spans="1:26" ht="12.75">
      <c r="A54" s="820"/>
      <c r="B54" s="138" t="s">
        <v>844</v>
      </c>
      <c r="C54" s="139" t="s">
        <v>845</v>
      </c>
      <c r="D54" s="139" t="s">
        <v>846</v>
      </c>
      <c r="E54" s="139" t="s">
        <v>847</v>
      </c>
      <c r="F54" s="820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spans="1:26" ht="12.75">
      <c r="A55" s="823" t="s">
        <v>848</v>
      </c>
      <c r="B55" s="145" t="s">
        <v>849</v>
      </c>
      <c r="C55" s="159"/>
      <c r="D55" s="142" t="s">
        <v>850</v>
      </c>
      <c r="E55" s="146" t="s">
        <v>847</v>
      </c>
      <c r="F55" s="821">
        <v>1</v>
      </c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spans="1:26" ht="12.75">
      <c r="A56" s="824"/>
      <c r="B56" s="160" t="s">
        <v>851</v>
      </c>
      <c r="C56" s="161" t="s">
        <v>852</v>
      </c>
      <c r="D56" s="161" t="s">
        <v>853</v>
      </c>
      <c r="E56" s="161"/>
      <c r="F56" s="82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spans="1:26" ht="12.75">
      <c r="A57" s="820"/>
      <c r="B57" s="162" t="s">
        <v>854</v>
      </c>
      <c r="C57" s="161" t="s">
        <v>852</v>
      </c>
      <c r="D57" s="161" t="s">
        <v>855</v>
      </c>
      <c r="E57" s="161"/>
      <c r="F57" s="820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spans="1:26" ht="12.75">
      <c r="A58" s="148"/>
      <c r="B58" s="148"/>
      <c r="C58" s="148"/>
      <c r="D58" s="148"/>
      <c r="E58" s="149" t="s">
        <v>700</v>
      </c>
      <c r="F58" s="149">
        <f>SUM(F49:F57)</f>
        <v>4</v>
      </c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spans="1:26" ht="12.75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1:26" ht="12.75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spans="1:26" ht="12.75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spans="1:26" ht="12.75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spans="1:26" ht="12.75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spans="1:26" ht="12.75">
      <c r="A64" s="134"/>
      <c r="B64" s="134"/>
      <c r="C64" s="134"/>
      <c r="D64" s="141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spans="1:26" ht="12.75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spans="1:26" ht="12.75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spans="1:26" ht="12.75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spans="1:26" ht="12.75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spans="1:26" ht="12.75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spans="1:26" ht="12.75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spans="1:26" ht="12.75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spans="1:26" ht="12.75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spans="1:26" ht="12.75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spans="1:26" ht="12.75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spans="1:26" ht="12.75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spans="1:26" ht="12.75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spans="1:26" ht="12.75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spans="1:26" ht="12.75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spans="1:26" ht="12.75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spans="1:26" ht="12.75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spans="1:26" ht="12.75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spans="1:26" ht="12.75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spans="1:26" ht="12.75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spans="1:26" ht="12.75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spans="1:26" ht="12.75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spans="1:26" ht="12.75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spans="1:26" ht="12.75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spans="1:26" ht="12.75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spans="1:26" ht="12.75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spans="1:26" ht="12.75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spans="1:26" ht="12.75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spans="1:26" ht="12.75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spans="1:26" ht="12.75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spans="1:26" ht="12.75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spans="1:26" ht="12.75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spans="1:26" ht="12.75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spans="1:26" ht="12.75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spans="1:26" ht="12.75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spans="1:26" ht="12.75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spans="1:26" ht="12.75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spans="1:26" ht="12.75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spans="1:26" ht="12.75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spans="1:26" ht="12.75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spans="1:26" ht="12.75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spans="1:26" ht="12.75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spans="1:26" ht="12.75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spans="1:26" ht="12.75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spans="1:26" ht="12.75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spans="1:26" ht="12.7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spans="1:26" ht="12.7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spans="1:26" ht="12.7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spans="1:26" ht="12.7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spans="1:26" ht="12.75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spans="1:26" ht="12.75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spans="1:26" ht="12.75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spans="1:26" ht="12.75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spans="1:26" ht="12.75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spans="1:26" ht="12.75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spans="1:26" ht="12.75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spans="1:26" ht="12.75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spans="1:26" ht="12.75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1:26" ht="12.75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1:26" ht="12.75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1:26" ht="12.75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spans="1:26" ht="12.75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spans="1:26" ht="12.75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spans="1:26" ht="12.75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spans="1:26" ht="12.75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spans="1:26" ht="12.75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spans="1:26" ht="12.75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spans="1:26" ht="12.75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spans="1:26" ht="12.75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spans="1:26" ht="12.75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spans="1:26" ht="12.75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spans="1:26" ht="12.75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spans="1:26" ht="12.75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spans="1:26" ht="12.75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spans="1:26" ht="12.75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spans="1:26" ht="12.75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spans="1:26" ht="12.75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spans="1:26" ht="12.75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spans="1:26" ht="12.75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spans="1:26" ht="12.75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spans="1:26" ht="12.75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spans="1:26" ht="12.75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spans="1:26" ht="12.75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spans="1:26" ht="12.75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spans="1:26" ht="12.75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spans="1:26" ht="12.75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spans="1:26" ht="12.75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spans="1:26" ht="12.75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spans="1:26" ht="12.75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spans="1:26" ht="12.75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spans="1:26" ht="12.75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spans="1:26" ht="12.75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spans="1:26" ht="12.75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spans="1:26" ht="12.75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spans="1:26" ht="12.75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spans="1:26" ht="12.75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spans="1:26" ht="12.75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spans="1:26" ht="12.75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spans="1:26" ht="12.75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spans="1:26" ht="12.75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spans="1:26" ht="12.75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spans="1:26" ht="12.75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spans="1:26" ht="12.75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spans="1:26" ht="12.75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spans="1:26" ht="12.75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spans="1:26" ht="12.75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spans="1:26" ht="12.75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spans="1:26" ht="12.75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spans="1:26" ht="12.75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spans="1:26" ht="12.75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spans="1:26" ht="12.75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spans="1:26" ht="12.75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spans="1:26" ht="12.75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spans="1:26" ht="12.75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spans="1:26" ht="12.75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spans="1:26" ht="12.75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spans="1:26" ht="12.75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spans="1:26" ht="12.7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spans="1:26" ht="12.75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spans="1:26" ht="12.75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spans="1:26" ht="12.75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spans="1:26" ht="12.7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spans="1:26" ht="12.7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spans="1:26" ht="12.7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spans="1:26" ht="12.75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spans="1:26" ht="12.75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spans="1:26" ht="12.75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spans="1:26" ht="12.75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spans="1:26" ht="12.75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spans="1:26" ht="12.75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spans="1:26" ht="12.75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spans="1:26" ht="12.75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spans="1:26" ht="12.75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spans="1:26" ht="12.75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spans="1:26" ht="12.75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spans="1:26" ht="12.75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spans="1:26" ht="12.75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spans="1:26" ht="12.75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spans="1:26" ht="12.75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spans="1:26" ht="12.75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spans="1:26" ht="12.75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spans="1:26" ht="12.75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spans="1:26" ht="12.75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spans="1:26" ht="12.75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spans="1:26" ht="12.75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spans="1:26" ht="12.75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spans="1:26" ht="12.75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spans="1:26" ht="12.75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spans="1:26" ht="12.75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spans="1:26" ht="12.75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spans="1:26" ht="12.75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spans="1:26" ht="12.75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spans="1:26" ht="12.75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spans="1:26" ht="12.75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spans="1:26" ht="12.75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spans="1:26" ht="12.75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spans="1:26" ht="12.75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spans="1:26" ht="12.75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spans="1:26" ht="12.75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spans="1:26" ht="12.75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spans="1:26" ht="12.75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spans="1:26" ht="12.75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spans="1:26" ht="12.75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spans="1:26" ht="12.75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spans="1:26" ht="12.75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spans="1:26" ht="12.75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spans="1:26" ht="12.75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spans="1:26" ht="12.75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spans="1:26" ht="12.75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spans="1:26" ht="12.75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spans="1:26" ht="12.75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spans="1:26" ht="12.75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spans="1:26" ht="12.75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spans="1:26" ht="12.75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spans="1:26" ht="12.75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spans="1:26" ht="12.75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spans="1:26" ht="12.75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spans="1:26" ht="12.75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spans="1:26" ht="12.75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spans="1:26" ht="12.75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spans="1:26" ht="12.75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spans="1:26" ht="12.75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spans="1:26" ht="12.75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spans="1:26" ht="12.75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spans="1:26" ht="12.75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spans="1:26" ht="12.75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spans="1:26" ht="12.75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spans="1:26" ht="12.75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spans="1:26" ht="12.75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spans="1:26" ht="12.75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spans="1:26" ht="12.75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spans="1:26" ht="12.75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spans="1:26" ht="12.75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spans="1:26" ht="12.75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spans="1:26" ht="12.75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spans="1:26" ht="12.75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spans="1:26" ht="12.75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spans="1:26" ht="12.75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spans="1:26" ht="12.75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spans="1:26" ht="12.75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spans="1:26" ht="12.75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spans="1:26" ht="12.75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spans="1:26" ht="12.75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spans="1:26" ht="12.75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spans="1:26" ht="12.75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spans="1:26" ht="12.75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spans="1:26" ht="12.75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spans="1:26" ht="12.75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spans="1:26" ht="12.75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spans="1:26" ht="12.75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spans="1:26" ht="12.75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spans="1:26" ht="12.75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spans="1:26" ht="12.75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spans="1:26" ht="12.75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spans="1:26" ht="12.75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spans="1:26" ht="12.75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spans="1:26" ht="12.75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spans="1:26" ht="12.75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spans="1:26" ht="12.75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spans="1:26" ht="12.75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spans="1:26" ht="12.75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spans="1:26" ht="12.75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spans="1:26" ht="12.75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spans="1:26" ht="12.75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spans="1:26" ht="12.75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spans="1:26" ht="12.75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spans="1:26" ht="12.75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spans="1:26" ht="12.75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spans="1:26" ht="12.75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spans="1:26" ht="12.75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spans="1:26" ht="12.75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spans="1:26" ht="12.75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spans="1:26" ht="12.75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spans="1:26" ht="12.75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spans="1:26" ht="12.75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spans="1:26" ht="12.75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spans="1:26" ht="12.75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spans="1:26" ht="12.75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spans="1:26" ht="12.75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spans="1:26" ht="12.75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spans="1:26" ht="12.75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spans="1:26" ht="12.75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spans="1:26" ht="12.75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spans="1:26" ht="12.75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spans="1:26" ht="12.75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spans="1:26" ht="12.75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spans="1:26" ht="12.75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spans="1:26" ht="12.75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spans="1:26" ht="12.75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spans="1:26" ht="12.75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spans="1:26" ht="12.75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spans="1:26" ht="12.75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spans="1:26" ht="12.75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spans="1:26" ht="12.75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spans="1:26" ht="12.75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spans="1:26" ht="12.75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spans="1:26" ht="12.75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spans="1:26" ht="12.75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spans="1:26" ht="12.75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spans="1:26" ht="12.75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spans="1:26" ht="12.75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spans="1:26" ht="12.75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spans="1:26" ht="12.75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spans="1:26" ht="12.75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spans="1:26" ht="12.75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spans="1:26" ht="12.75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spans="1:26" ht="12.75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spans="1:26" ht="12.75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spans="1:26" ht="12.75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spans="1:26" ht="12.75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spans="1:26" ht="12.75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spans="1:26" ht="12.75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spans="1:26" ht="12.75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spans="1:26" ht="12.75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spans="1:26" ht="12.75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spans="1:26" ht="12.75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spans="1:26" ht="12.75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spans="1:26" ht="12.75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spans="1:26" ht="12.75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spans="1:26" ht="12.75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spans="1:26" ht="12.75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spans="1:26" ht="12.75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spans="1:26" ht="12.75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spans="1:26" ht="12.75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spans="1:26" ht="12.75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spans="1:26" ht="12.75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spans="1:26" ht="12.75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spans="1:26" ht="12.75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spans="1:26" ht="12.75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spans="1:26" ht="12.75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spans="1:26" ht="12.75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spans="1:26" ht="12.75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spans="1:26" ht="12.75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spans="1:26" ht="12.75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spans="1:26" ht="12.75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spans="1:26" ht="12.75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spans="1:26" ht="12.75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spans="1:26" ht="12.75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spans="1:26" ht="12.75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spans="1:26" ht="12.75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spans="1:26" ht="12.75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spans="1:26" ht="12.75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spans="1:26" ht="12.75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spans="1:26" ht="12.75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spans="1:26" ht="12.75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spans="1:26" ht="12.75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spans="1:26" ht="12.75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spans="1:26" ht="12.75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spans="1:26" ht="12.75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spans="1:26" ht="12.75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spans="1:26" ht="12.75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spans="1:26" ht="12.75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spans="1:26" ht="12.75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spans="1:26" ht="12.75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spans="1:26" ht="12.75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spans="1:26" ht="12.75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spans="1:26" ht="12.75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spans="1:26" ht="12.75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spans="1:26" ht="12.75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spans="1:26" ht="12.75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spans="1:26" ht="12.75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spans="1:26" ht="12.75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spans="1:26" ht="12.75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spans="1:26" ht="12.75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spans="1:26" ht="12.75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spans="1:26" ht="12.75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spans="1:26" ht="12.75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spans="1:26" ht="12.75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spans="1:26" ht="12.75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spans="1:26" ht="12.75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spans="1:26" ht="12.75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spans="1:26" ht="12.75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spans="1:26" ht="12.75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spans="1:26" ht="12.75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spans="1:26" ht="12.75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spans="1:26" ht="12.75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spans="1:26" ht="12.75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spans="1:26" ht="12.75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spans="1:26" ht="12.75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spans="1:26" ht="12.75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spans="1:26" ht="12.75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spans="1:26" ht="12.75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spans="1:26" ht="12.75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spans="1:26" ht="12.75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spans="1:26" ht="12.75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spans="1:26" ht="12.75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spans="1:26" ht="12.75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spans="1:26" ht="12.75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spans="1:26" ht="12.75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spans="1:26" ht="12.75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spans="1:26" ht="12.75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spans="1:26" ht="12.75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spans="1:26" ht="12.75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spans="1:26" ht="12.75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spans="1:26" ht="12.75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spans="1:26" ht="12.75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spans="1:26" ht="12.75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spans="1:26" ht="12.75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spans="1:26" ht="12.75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spans="1:26" ht="12.75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spans="1:26" ht="12.75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spans="1:26" ht="12.75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spans="1:26" ht="12.75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spans="1:26" ht="12.75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spans="1:26" ht="12.75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spans="1:26" ht="12.75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spans="1:26" ht="12.75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spans="1:26" ht="12.75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spans="1:26" ht="12.75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spans="1:26" ht="12.75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spans="1:26" ht="12.75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spans="1:26" ht="12.75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spans="1:26" ht="12.75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spans="1:26" ht="12.75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spans="1:26" ht="12.75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spans="1:26" ht="12.75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spans="1:26" ht="12.75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spans="1:26" ht="12.75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spans="1:26" ht="12.75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spans="1:26" ht="12.75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spans="1:26" ht="12.75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spans="1:26" ht="12.75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spans="1:26" ht="12.75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spans="1:26" ht="12.75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spans="1:26" ht="12.75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spans="1:26" ht="12.75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spans="1:26" ht="12.75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spans="1:26" ht="12.75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spans="1:26" ht="12.75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spans="1:26" ht="12.75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spans="1:26" ht="12.75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spans="1:26" ht="12.75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spans="1:26" ht="12.75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spans="1:26" ht="12.75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spans="1:26" ht="12.75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spans="1:26" ht="12.75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spans="1:26" ht="12.75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spans="1:26" ht="12.75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spans="1:26" ht="12.75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spans="1:26" ht="12.75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spans="1:26" ht="12.75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spans="1:26" ht="12.75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spans="1:26" ht="12.75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spans="1:26" ht="12.75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spans="1:26" ht="12.75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spans="1:26" ht="12.75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spans="1:26" ht="12.75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spans="1:26" ht="12.75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spans="1:26" ht="12.75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spans="1:26" ht="12.75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spans="1:26" ht="12.75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spans="1:26" ht="12.75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spans="1:26" ht="12.75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spans="1:26" ht="12.75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spans="1:26" ht="12.75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spans="1:26" ht="12.75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spans="1:26" ht="12.75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spans="1:26" ht="12.75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spans="1:26" ht="12.75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spans="1:26" ht="12.75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spans="1:26" ht="12.75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spans="1:26" ht="12.75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spans="1:26" ht="12.75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spans="1:26" ht="12.75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spans="1:26" ht="12.75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spans="1:26" ht="12.75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spans="1:26" ht="12.75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spans="1:26" ht="12.75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spans="1:26" ht="12.75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spans="1:26" ht="12.75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spans="1:26" ht="12.75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spans="1:26" ht="12.75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spans="1:26" ht="12.75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spans="1:26" ht="12.75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spans="1:26" ht="12.75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spans="1:26" ht="12.75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spans="1:26" ht="12.75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spans="1:26" ht="12.75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spans="1:26" ht="12.75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spans="1:26" ht="12.75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spans="1:26" ht="12.75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spans="1:26" ht="12.75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spans="1:26" ht="12.75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spans="1:26" ht="12.75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spans="1:26" ht="12.75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spans="1:26" ht="12.75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spans="1:26" ht="12.75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spans="1:26" ht="12.75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spans="1:26" ht="12.75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spans="1:26" ht="12.75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spans="1:26" ht="12.75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spans="1:26" ht="12.75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spans="1:26" ht="12.75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spans="1:26" ht="12.75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spans="1:26" ht="12.75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spans="1:26" ht="12.75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spans="1:26" ht="12.75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spans="1:26" ht="12.75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spans="1:26" ht="12.75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spans="1:26" ht="12.75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spans="1:26" ht="12.75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spans="1:26" ht="12.75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spans="1:26" ht="12.75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spans="1:26" ht="12.75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spans="1:26" ht="12.75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spans="1:26" ht="12.75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spans="1:26" ht="12.75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spans="1:26" ht="12.75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spans="1:26" ht="12.75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spans="1:26" ht="12.75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spans="1:26" ht="12.75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spans="1:26" ht="12.75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spans="1:26" ht="12.75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spans="1:26" ht="12.75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spans="1:26" ht="12.75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spans="1:26" ht="12.75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spans="1:26" ht="12.75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spans="1:26" ht="12.75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spans="1:26" ht="12.75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spans="1:26" ht="12.75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spans="1:26" ht="12.75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spans="1:26" ht="12.75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spans="1:26" ht="12.75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spans="1:26" ht="12.75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spans="1:26" ht="12.75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spans="1:26" ht="12.75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spans="1:26" ht="12.75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spans="1:26" ht="12.75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spans="1:26" ht="12.75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spans="1:26" ht="12.75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spans="1:26" ht="12.75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spans="1:26" ht="12.75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spans="1:26" ht="12.75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spans="1:26" ht="12.75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spans="1:26" ht="12.75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spans="1:26" ht="12.75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spans="1:26" ht="12.75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spans="1:26" ht="12.75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spans="1:26" ht="12.75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spans="1:26" ht="12.75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spans="1:26" ht="12.75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spans="1:26" ht="12.75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spans="1:26" ht="12.75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spans="1:26" ht="12.75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spans="1:26" ht="12.75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spans="1:26" ht="12.75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spans="1:26" ht="12.75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spans="1:26" ht="12.75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spans="1:26" ht="12.75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spans="1:26" ht="12.75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spans="1:26" ht="12.75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spans="1:26" ht="12.75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spans="1:26" ht="12.75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spans="1:26" ht="12.75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spans="1:26" ht="12.75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spans="1:26" ht="12.75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spans="1:26" ht="12.75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spans="1:26" ht="12.75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spans="1:26" ht="12.75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spans="1:26" ht="12.75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spans="1:26" ht="12.75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spans="1:26" ht="12.75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spans="1:26" ht="12.75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spans="1:26" ht="12.75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spans="1:26" ht="12.75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spans="1:26" ht="12.75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spans="1:26" ht="12.75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spans="1:26" ht="12.75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spans="1:26" ht="12.75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spans="1:26" ht="12.75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spans="1:26" ht="12.75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spans="1:26" ht="12.75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spans="1:26" ht="12.75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spans="1:26" ht="12.75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spans="1:26" ht="12.75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spans="1:26" ht="12.75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spans="1:26" ht="12.75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spans="1:26" ht="12.75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spans="1:26" ht="12.75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spans="1:26" ht="12.75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spans="1:26" ht="12.75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spans="1:26" ht="12.75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spans="1:26" ht="12.75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spans="1:26" ht="12.75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spans="1:26" ht="12.75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spans="1:26" ht="12.75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spans="1:26" ht="12.75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spans="1:26" ht="12.75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spans="1:26" ht="12.75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spans="1:26" ht="12.75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spans="1:26" ht="12.75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spans="1:26" ht="12.75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spans="1:26" ht="12.75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spans="1:26" ht="12.75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spans="1:26" ht="12.75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spans="1:26" ht="12.75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spans="1:26" ht="12.75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spans="1:26" ht="12.75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spans="1:26" ht="12.75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spans="1:26" ht="12.75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spans="1:26" ht="12.75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spans="1:26" ht="12.75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spans="1:26" ht="12.75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spans="1:26" ht="12.75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spans="1:26" ht="12.75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spans="1:26" ht="12.75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spans="1:26" ht="12.75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spans="1:26" ht="12.75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spans="1:26" ht="12.75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spans="1:26" ht="12.75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spans="1:26" ht="12.75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spans="1:26" ht="12.75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spans="1:26" ht="12.75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spans="1:26" ht="12.75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spans="1:26" ht="12.75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spans="1:26" ht="12.75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spans="1:26" ht="12.75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spans="1:26" ht="12.75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spans="1:26" ht="12.75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spans="1:26" ht="12.75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spans="1:26" ht="12.75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spans="1:26" ht="12.75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spans="1:26" ht="12.75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spans="1:26" ht="12.75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spans="1:26" ht="12.75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spans="1:26" ht="12.75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spans="1:26" ht="12.75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spans="1:26" ht="12.75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spans="1:26" ht="12.75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spans="1:26" ht="12.75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spans="1:26" ht="12.75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spans="1:26" ht="12.75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spans="1:26" ht="12.75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spans="1:26" ht="12.75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spans="1:26" ht="12.75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spans="1:26" ht="12.75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spans="1:26" ht="12.75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spans="1:26" ht="12.75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spans="1:26" ht="12.75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spans="1:26" ht="12.75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spans="1:26" ht="12.75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spans="1:26" ht="12.75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spans="1:26" ht="12.75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spans="1:26" ht="12.75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spans="1:26" ht="12.75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spans="1:26" ht="12.75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spans="1:26" ht="12.75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spans="1:26" ht="12.75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spans="1:26" ht="12.75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spans="1:26" ht="12.75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spans="1:26" ht="12.75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spans="1:26" ht="12.75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spans="1:26" ht="12.75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spans="1:26" ht="12.75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spans="1:26" ht="12.75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spans="1:26" ht="12.75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spans="1:26" ht="12.75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spans="1:26" ht="12.75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spans="1:26" ht="12.75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spans="1:26" ht="12.75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spans="1:26" ht="12.75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spans="1:26" ht="12.75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spans="1:26" ht="12.75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spans="1:26" ht="12.75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spans="1:26" ht="12.75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spans="1:26" ht="12.75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spans="1:26" ht="12.75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spans="1:26" ht="12.75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spans="1:26" ht="12.75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spans="1:26" ht="12.75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spans="1:26" ht="12.75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spans="1:26" ht="12.75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spans="1:26" ht="12.75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spans="1:26" ht="12.75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spans="1:26" ht="12.75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spans="1:26" ht="12.75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spans="1:26" ht="12.75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spans="1:26" ht="12.75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spans="1:26" ht="12.75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spans="1:26" ht="12.75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spans="1:26" ht="12.75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spans="1:26" ht="12.75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spans="1:26" ht="12.75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spans="1:26" ht="12.75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spans="1:26" ht="12.75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spans="1:26" ht="12.75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spans="1:26" ht="12.75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spans="1:26" ht="12.75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spans="1:26" ht="12.75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spans="1:26" ht="12.75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spans="1:26" ht="12.75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spans="1:26" ht="12.75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spans="1:26" ht="12.75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spans="1:26" ht="12.75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spans="1:26" ht="12.75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spans="1:26" ht="12.75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spans="1:26" ht="12.75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spans="1:26" ht="12.75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spans="1:26" ht="12.75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spans="1:26" ht="12.75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spans="1:26" ht="12.75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spans="1:26" ht="12.75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spans="1:26" ht="12.75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spans="1:26" ht="12.75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spans="1:26" ht="12.75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spans="1:26" ht="12.75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spans="1:26" ht="12.75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spans="1:26" ht="12.75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spans="1:26" ht="12.75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spans="1:26" ht="12.75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spans="1:26" ht="12.75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spans="1:26" ht="12.75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spans="1:26" ht="12.75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spans="1:26" ht="12.75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spans="1:26" ht="12.75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spans="1:26" ht="12.75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spans="1:26" ht="12.75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spans="1:26" ht="12.75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spans="1:26" ht="12.75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spans="1:26" ht="12.75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spans="1:26" ht="12.75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spans="1:26" ht="12.75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spans="1:26" ht="12.75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spans="1:26" ht="12.75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spans="1:26" ht="12.75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spans="1:26" ht="12.75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spans="1:26" ht="12.75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spans="1:26" ht="12.75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spans="1:26" ht="12.75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spans="1:26" ht="12.75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spans="1:26" ht="12.75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spans="1:26" ht="12.75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spans="1:26" ht="12.75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spans="1:26" ht="12.75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spans="1:26" ht="12.75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spans="1:26" ht="12.75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spans="1:26" ht="12.75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spans="1:26" ht="12.75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spans="1:26" ht="12.75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spans="1:26" ht="12.75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spans="1:26" ht="12.75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spans="1:26" ht="12.75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spans="1:26" ht="12.75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spans="1:26" ht="12.75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spans="1:26" ht="12.75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spans="1:26" ht="12.75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spans="1:26" ht="12.75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spans="1:26" ht="12.75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spans="1:26" ht="12.75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spans="1:26" ht="12.75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spans="1:26" ht="12.75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spans="1:26" ht="12.75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spans="1:26" ht="12.75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spans="1:26" ht="12.75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spans="1:26" ht="12.75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spans="1:26" ht="12.75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spans="1:26" ht="12.75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spans="1:26" ht="12.75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spans="1:26" ht="12.75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spans="1:26" ht="12.75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spans="1:26" ht="12.75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spans="1:26" ht="12.75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spans="1:26" ht="12.75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spans="1:26" ht="12.75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spans="1:26" ht="12.75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spans="1:26" ht="12.75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spans="1:26" ht="12.75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spans="1:26" ht="12.75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spans="1:26" ht="12.75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spans="1:26" ht="12.75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spans="1:26" ht="12.75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spans="1:26" ht="12.75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spans="1:26" ht="12.75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spans="1:26" ht="12.75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spans="1:26" ht="12.75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spans="1:26" ht="12.75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spans="1:26" ht="12.75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spans="1:26" ht="12.75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spans="1:26" ht="12.75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spans="1:26" ht="12.75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spans="1:26" ht="12.75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spans="1:26" ht="12.75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spans="1:26" ht="12.75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spans="1:26" ht="12.75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spans="1:26" ht="12.75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spans="1:26" ht="12.75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spans="1:26" ht="12.75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spans="1:26" ht="12.75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spans="1:26" ht="12.75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spans="1:26" ht="12.75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spans="1:26" ht="12.75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spans="1:26" ht="12.75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spans="1:26" ht="12.75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spans="1:26" ht="12.75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spans="1:26" ht="12.75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spans="1:26" ht="12.75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spans="1:26" ht="12.75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spans="1:26" ht="12.75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spans="1:26" ht="12.75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spans="1:26" ht="12.75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spans="1:26" ht="12.75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spans="1:26" ht="12.75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spans="1:26" ht="12.75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spans="1:26" ht="12.75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spans="1:26" ht="12.75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spans="1:26" ht="12.75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spans="1:26" ht="12.75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spans="1:26" ht="12.75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spans="1:26" ht="12.75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spans="1:26" ht="12.75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spans="1:26" ht="12.75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spans="1:26" ht="12.75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spans="1:26" ht="12.75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spans="1:26" ht="12.75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spans="1:26" ht="12.75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spans="1:26" ht="12.75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spans="1:26" ht="12.75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spans="1:26" ht="12.75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spans="1:26" ht="12.75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spans="1:26" ht="12.75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spans="1:26" ht="12.75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spans="1:26" ht="12.75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spans="1:26" ht="12.75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spans="1:26" ht="12.75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spans="1:26" ht="12.75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spans="1:26" ht="12.75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spans="1:26" ht="12.75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spans="1:26" ht="12.75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spans="1:26" ht="12.75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spans="1:26" ht="12.75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spans="1:26" ht="12.75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spans="1:26" ht="12.75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spans="1:26" ht="12.75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spans="1:26" ht="12.75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spans="1:26" ht="12.75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spans="1:26" ht="12.75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spans="1:26" ht="12.75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spans="1:26" ht="12.75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spans="1:26" ht="12.75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spans="1:26" ht="12.75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spans="1:26" ht="12.75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spans="1:26" ht="12.75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spans="1:26" ht="12.75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spans="1:26" ht="12.75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spans="1:26" ht="12.75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spans="1:26" ht="12.75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spans="1:26" ht="12.75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spans="1:26" ht="12.75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spans="1:26" ht="12.75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spans="1:26" ht="12.75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spans="1:26" ht="12.75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spans="1:26" ht="12.75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spans="1:26" ht="12.75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spans="1:26" ht="12.75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spans="1:26" ht="12.75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spans="1:26" ht="12.75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spans="1:26" ht="12.75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spans="1:26" ht="12.75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spans="1:26" ht="12.75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spans="1:26" ht="12.75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spans="1:26" ht="12.75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spans="1:26" ht="12.75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spans="1:26" ht="12.75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spans="1:26" ht="12.75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spans="1:26" ht="12.75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spans="1:26" ht="12.75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spans="1:26" ht="12.75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spans="1:26" ht="12.75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spans="1:26" ht="12.75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spans="1:26" ht="12.75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spans="1:26" ht="12.75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spans="1:26" ht="12.75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spans="1:26" ht="12.75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spans="1:26" ht="12.75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spans="1:26" ht="12.75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spans="1:26" ht="12.75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spans="1:26" ht="12.75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spans="1:26" ht="12.75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spans="1:26" ht="12.75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spans="1:26" ht="12.75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spans="1:26" ht="12.75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spans="1:26" ht="12.75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spans="1:26" ht="12.75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spans="1:26" ht="12.75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spans="1:26" ht="12.75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spans="1:26" ht="12.75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spans="1:26" ht="12.75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spans="1:26" ht="12.75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spans="1:26" ht="12.75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spans="1:26" ht="12.75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spans="1:26" ht="12.75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spans="1:26" ht="12.75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spans="1:26" ht="12.75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spans="1:26" ht="12.75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spans="1:26" ht="12.75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spans="1:26" ht="12.75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spans="1:26" ht="12.75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spans="1:26" ht="12.75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spans="1:26" ht="12.75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spans="1:26" ht="12.75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spans="1:26" ht="12.75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spans="1:26" ht="12.75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spans="1:26" ht="12.75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spans="1:26" ht="12.75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spans="1:26" ht="12.75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spans="1:26" ht="12.75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spans="1:26" ht="12.75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spans="1:26" ht="12.75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spans="1:26" ht="12.75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spans="1:26" ht="12.75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spans="1:26" ht="12.75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spans="1:26" ht="12.75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spans="1:26" ht="12.75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spans="1:26" ht="12.75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spans="1:26" ht="12.75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spans="1:26" ht="12.75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spans="1:26" ht="12.75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spans="1:26" ht="12.75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spans="1:26" ht="12.75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spans="1:26" ht="12.75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spans="1:26" ht="12.75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spans="1:26" ht="12.75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spans="1:26" ht="12.75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spans="1:26" ht="12.75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spans="1:26" ht="12.75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spans="1:26" ht="12.75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spans="1:26" ht="12.75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spans="1:26" ht="12.75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spans="1:26" ht="12.75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spans="1:26" ht="12.75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spans="1:26" ht="12.75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spans="1:26" ht="12.75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spans="1:26" ht="12.75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spans="1:26" ht="12.75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spans="1:26" ht="12.75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spans="1:26" ht="12.75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spans="1:26" ht="12.75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spans="1:26" ht="12.75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spans="1:26" ht="12.75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spans="1:26" ht="12.75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spans="1:26" ht="12.75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spans="1:26" ht="12.75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spans="1:26" ht="12.75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spans="1:26" ht="12.75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spans="1:26" ht="12.75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spans="1:26" ht="12.75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spans="1:26" ht="12.75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spans="1:26" ht="12.75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spans="1:26" ht="12.75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spans="1:26" ht="12.75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spans="1:26" ht="12.75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spans="1:26" ht="12.75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spans="1:26" ht="12.75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spans="1:26" ht="12.75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spans="1:26" ht="12.75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spans="1:26" ht="12.75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spans="1:26" ht="12.75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spans="1:26" ht="12.75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spans="1:26" ht="12.75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spans="1:26" ht="12.75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spans="1:26" ht="12.75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spans="1:26" ht="12.75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spans="1:26" ht="12.75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spans="1:26" ht="12.75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spans="1:26" ht="12.75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spans="1:26" ht="12.75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spans="1:26" ht="12.75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spans="1:26" ht="12.75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spans="1:26" ht="12.75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spans="1:26" ht="12.75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spans="1:26" ht="12.75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spans="1:26" ht="12.75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spans="1:26" ht="12.75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spans="1:26" ht="12.75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spans="1:26" ht="12.75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spans="1:26" ht="12.75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spans="1:26" ht="12.75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  <row r="1001" spans="1:26" ht="12.75">
      <c r="A1001" s="134"/>
      <c r="B1001" s="134"/>
      <c r="C1001" s="134"/>
      <c r="D1001" s="134"/>
      <c r="E1001" s="134"/>
      <c r="F1001" s="134"/>
      <c r="G1001" s="134"/>
      <c r="H1001" s="134"/>
      <c r="I1001" s="134"/>
      <c r="J1001" s="134"/>
      <c r="K1001" s="134"/>
      <c r="L1001" s="134"/>
      <c r="M1001" s="134"/>
      <c r="N1001" s="134"/>
      <c r="O1001" s="134"/>
      <c r="P1001" s="134"/>
      <c r="Q1001" s="134"/>
      <c r="R1001" s="134"/>
      <c r="S1001" s="134"/>
      <c r="T1001" s="134"/>
      <c r="U1001" s="134"/>
      <c r="V1001" s="134"/>
      <c r="W1001" s="134"/>
      <c r="X1001" s="134"/>
      <c r="Y1001" s="134"/>
      <c r="Z1001" s="134"/>
    </row>
    <row r="1002" spans="1:26" ht="12.75">
      <c r="A1002" s="134"/>
      <c r="B1002" s="134"/>
      <c r="C1002" s="134"/>
      <c r="D1002" s="134"/>
      <c r="E1002" s="134"/>
      <c r="F1002" s="134"/>
      <c r="G1002" s="134"/>
      <c r="H1002" s="134"/>
      <c r="I1002" s="134"/>
      <c r="J1002" s="134"/>
      <c r="K1002" s="134"/>
      <c r="L1002" s="134"/>
      <c r="M1002" s="134"/>
      <c r="N1002" s="134"/>
      <c r="O1002" s="134"/>
      <c r="P1002" s="134"/>
      <c r="Q1002" s="134"/>
      <c r="R1002" s="134"/>
      <c r="S1002" s="134"/>
      <c r="T1002" s="134"/>
      <c r="U1002" s="134"/>
      <c r="V1002" s="134"/>
      <c r="W1002" s="134"/>
      <c r="X1002" s="134"/>
      <c r="Y1002" s="134"/>
      <c r="Z1002" s="134"/>
    </row>
    <row r="1003" spans="1:26" ht="12.75">
      <c r="A1003" s="134"/>
      <c r="B1003" s="134"/>
      <c r="C1003" s="134"/>
      <c r="D1003" s="134"/>
      <c r="E1003" s="134"/>
      <c r="F1003" s="134"/>
      <c r="G1003" s="134"/>
      <c r="H1003" s="134"/>
      <c r="I1003" s="134"/>
      <c r="J1003" s="134"/>
      <c r="K1003" s="134"/>
      <c r="L1003" s="134"/>
      <c r="M1003" s="134"/>
      <c r="N1003" s="134"/>
      <c r="O1003" s="134"/>
      <c r="P1003" s="134"/>
      <c r="Q1003" s="134"/>
      <c r="R1003" s="134"/>
      <c r="S1003" s="134"/>
      <c r="T1003" s="134"/>
      <c r="U1003" s="134"/>
      <c r="V1003" s="134"/>
      <c r="W1003" s="134"/>
      <c r="X1003" s="134"/>
      <c r="Y1003" s="134"/>
      <c r="Z1003" s="134"/>
    </row>
  </sheetData>
  <mergeCells count="29">
    <mergeCell ref="A9:A10"/>
    <mergeCell ref="A12:A13"/>
    <mergeCell ref="A20:A21"/>
    <mergeCell ref="F20:F21"/>
    <mergeCell ref="A23:A24"/>
    <mergeCell ref="F23:F24"/>
    <mergeCell ref="F9:F10"/>
    <mergeCell ref="F12:F13"/>
    <mergeCell ref="G12:G13"/>
    <mergeCell ref="A29:F30"/>
    <mergeCell ref="F31:F32"/>
    <mergeCell ref="G31:G32"/>
    <mergeCell ref="A51:A52"/>
    <mergeCell ref="G34:G35"/>
    <mergeCell ref="G49:G50"/>
    <mergeCell ref="A53:A54"/>
    <mergeCell ref="A55:A57"/>
    <mergeCell ref="A31:A32"/>
    <mergeCell ref="A34:A35"/>
    <mergeCell ref="A47:F48"/>
    <mergeCell ref="A49:A50"/>
    <mergeCell ref="F49:F50"/>
    <mergeCell ref="F51:F52"/>
    <mergeCell ref="F34:F35"/>
    <mergeCell ref="F53:F54"/>
    <mergeCell ref="F55:F57"/>
    <mergeCell ref="A3:F4"/>
    <mergeCell ref="A6:A7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A82" workbookViewId="0">
      <selection activeCell="E89" sqref="E89"/>
    </sheetView>
  </sheetViews>
  <sheetFormatPr baseColWidth="10" defaultColWidth="11.42578125" defaultRowHeight="15.75" customHeight="1"/>
  <cols>
    <col min="1" max="1" width="5.140625" style="209" customWidth="1"/>
    <col min="2" max="2" width="9.42578125" style="209" customWidth="1"/>
    <col min="3" max="3" width="22" style="209" customWidth="1"/>
    <col min="4" max="4" width="82.140625" style="209" bestFit="1" customWidth="1"/>
    <col min="5" max="5" width="8" style="209" customWidth="1"/>
    <col min="6" max="6" width="16.42578125" style="209" customWidth="1"/>
    <col min="7" max="7" width="14.42578125" style="209" customWidth="1"/>
    <col min="8" max="8" width="15.85546875" style="209" customWidth="1"/>
    <col min="9" max="9" width="32.42578125" style="209" customWidth="1"/>
    <col min="10" max="10" width="15.42578125" style="209" customWidth="1"/>
    <col min="11" max="11" width="17.5703125" style="209" bestFit="1" customWidth="1"/>
    <col min="12" max="16384" width="11.42578125" style="209"/>
  </cols>
  <sheetData>
    <row r="1" spans="1:11" ht="33.75" customHeight="1" thickBot="1">
      <c r="A1" s="841" t="s">
        <v>880</v>
      </c>
      <c r="B1" s="842"/>
      <c r="C1" s="842"/>
      <c r="D1" s="842"/>
      <c r="E1" s="842"/>
      <c r="F1" s="842"/>
      <c r="G1" s="842"/>
      <c r="H1" s="842"/>
      <c r="I1" s="843"/>
    </row>
    <row r="2" spans="1:11" ht="27.95" customHeight="1" thickBot="1">
      <c r="A2" s="210" t="s">
        <v>881</v>
      </c>
      <c r="B2" s="211"/>
      <c r="C2" s="211" t="s">
        <v>882</v>
      </c>
      <c r="D2" s="211" t="s">
        <v>883</v>
      </c>
      <c r="E2" s="212" t="s">
        <v>743</v>
      </c>
      <c r="F2" s="211" t="s">
        <v>884</v>
      </c>
      <c r="G2" s="211" t="s">
        <v>885</v>
      </c>
      <c r="H2" s="213" t="s">
        <v>886</v>
      </c>
      <c r="I2" s="212" t="s">
        <v>887</v>
      </c>
      <c r="K2" s="209" t="s">
        <v>888</v>
      </c>
    </row>
    <row r="3" spans="1:11" ht="27.95" customHeight="1">
      <c r="A3" s="214">
        <v>1</v>
      </c>
      <c r="B3" s="838" t="s">
        <v>889</v>
      </c>
      <c r="C3" s="215" t="s">
        <v>890</v>
      </c>
      <c r="D3" s="216" t="s">
        <v>891</v>
      </c>
      <c r="E3" s="217">
        <v>13890</v>
      </c>
      <c r="F3" s="216" t="s">
        <v>892</v>
      </c>
      <c r="G3" s="218" t="s">
        <v>893</v>
      </c>
      <c r="H3" s="219" t="s">
        <v>894</v>
      </c>
      <c r="I3" s="220" t="s">
        <v>895</v>
      </c>
      <c r="K3" s="844" t="s">
        <v>896</v>
      </c>
    </row>
    <row r="4" spans="1:11" ht="27.95" customHeight="1">
      <c r="A4" s="221">
        <v>1</v>
      </c>
      <c r="B4" s="839"/>
      <c r="C4" s="222" t="s">
        <v>897</v>
      </c>
      <c r="D4" s="223" t="s">
        <v>898</v>
      </c>
      <c r="E4" s="224">
        <v>13200</v>
      </c>
      <c r="F4" s="223" t="s">
        <v>899</v>
      </c>
      <c r="G4" s="223" t="s">
        <v>893</v>
      </c>
      <c r="H4" s="225" t="s">
        <v>900</v>
      </c>
      <c r="I4" s="226" t="s">
        <v>901</v>
      </c>
      <c r="K4" s="844"/>
    </row>
    <row r="5" spans="1:11" ht="27.95" customHeight="1">
      <c r="A5" s="221">
        <v>2</v>
      </c>
      <c r="B5" s="839" t="s">
        <v>889</v>
      </c>
      <c r="C5" s="227" t="s">
        <v>902</v>
      </c>
      <c r="D5" s="228" t="s">
        <v>903</v>
      </c>
      <c r="E5" s="229">
        <v>13150</v>
      </c>
      <c r="F5" s="229" t="s">
        <v>904</v>
      </c>
      <c r="G5" s="229" t="s">
        <v>893</v>
      </c>
      <c r="H5" s="230"/>
      <c r="I5" s="231" t="s">
        <v>905</v>
      </c>
      <c r="K5" s="209" t="s">
        <v>896</v>
      </c>
    </row>
    <row r="6" spans="1:11" ht="27.95" customHeight="1">
      <c r="A6" s="221">
        <v>2</v>
      </c>
      <c r="B6" s="839"/>
      <c r="C6" s="222" t="s">
        <v>906</v>
      </c>
      <c r="D6" s="223" t="s">
        <v>907</v>
      </c>
      <c r="E6" s="224">
        <v>13520</v>
      </c>
      <c r="F6" s="223" t="s">
        <v>908</v>
      </c>
      <c r="G6" s="223" t="s">
        <v>893</v>
      </c>
      <c r="H6" s="225" t="s">
        <v>909</v>
      </c>
      <c r="I6" s="226" t="s">
        <v>910</v>
      </c>
      <c r="K6" s="209" t="s">
        <v>896</v>
      </c>
    </row>
    <row r="7" spans="1:11" ht="27.95" customHeight="1">
      <c r="A7" s="221">
        <v>3</v>
      </c>
      <c r="B7" s="839" t="s">
        <v>889</v>
      </c>
      <c r="C7" s="227" t="s">
        <v>911</v>
      </c>
      <c r="D7" s="229" t="s">
        <v>912</v>
      </c>
      <c r="E7" s="229">
        <v>13940</v>
      </c>
      <c r="F7" s="229" t="s">
        <v>913</v>
      </c>
      <c r="G7" s="232" t="s">
        <v>893</v>
      </c>
      <c r="H7" s="233" t="s">
        <v>914</v>
      </c>
      <c r="I7" s="234" t="s">
        <v>915</v>
      </c>
      <c r="K7" s="209" t="s">
        <v>916</v>
      </c>
    </row>
    <row r="8" spans="1:11" ht="27.95" customHeight="1">
      <c r="A8" s="221">
        <v>3</v>
      </c>
      <c r="B8" s="839"/>
      <c r="C8" s="222" t="s">
        <v>917</v>
      </c>
      <c r="D8" s="235" t="s">
        <v>918</v>
      </c>
      <c r="E8" s="236">
        <v>13210</v>
      </c>
      <c r="F8" s="235" t="s">
        <v>919</v>
      </c>
      <c r="G8" s="237" t="s">
        <v>893</v>
      </c>
      <c r="H8" s="238" t="s">
        <v>920</v>
      </c>
      <c r="I8" s="239" t="s">
        <v>921</v>
      </c>
      <c r="K8" s="209" t="s">
        <v>916</v>
      </c>
    </row>
    <row r="9" spans="1:11" ht="27.95" customHeight="1">
      <c r="A9" s="221">
        <v>4</v>
      </c>
      <c r="B9" s="839" t="s">
        <v>889</v>
      </c>
      <c r="C9" s="227" t="s">
        <v>922</v>
      </c>
      <c r="D9" s="240" t="s">
        <v>923</v>
      </c>
      <c r="E9" s="241">
        <v>13150</v>
      </c>
      <c r="F9" s="240" t="s">
        <v>904</v>
      </c>
      <c r="G9" s="242" t="s">
        <v>893</v>
      </c>
      <c r="H9" s="243" t="s">
        <v>924</v>
      </c>
      <c r="I9" s="231" t="s">
        <v>925</v>
      </c>
      <c r="K9" s="209" t="s">
        <v>896</v>
      </c>
    </row>
    <row r="10" spans="1:11" ht="27.95" customHeight="1">
      <c r="A10" s="221">
        <v>4</v>
      </c>
      <c r="B10" s="839"/>
      <c r="C10" s="244" t="s">
        <v>926</v>
      </c>
      <c r="D10" s="245" t="s">
        <v>927</v>
      </c>
      <c r="E10" s="245">
        <v>13150</v>
      </c>
      <c r="F10" s="245" t="s">
        <v>904</v>
      </c>
      <c r="G10" s="245" t="s">
        <v>893</v>
      </c>
      <c r="H10" s="245"/>
      <c r="I10" s="246" t="s">
        <v>928</v>
      </c>
      <c r="K10" s="209" t="s">
        <v>896</v>
      </c>
    </row>
    <row r="11" spans="1:11" ht="27.95" customHeight="1">
      <c r="A11" s="221">
        <v>5</v>
      </c>
      <c r="B11" s="839" t="s">
        <v>889</v>
      </c>
      <c r="C11" s="227" t="s">
        <v>929</v>
      </c>
      <c r="D11" s="247" t="s">
        <v>930</v>
      </c>
      <c r="E11" s="248">
        <v>13160</v>
      </c>
      <c r="F11" s="229" t="s">
        <v>931</v>
      </c>
      <c r="G11" s="229" t="s">
        <v>893</v>
      </c>
      <c r="H11" s="229" t="s">
        <v>932</v>
      </c>
      <c r="I11" s="249" t="s">
        <v>933</v>
      </c>
      <c r="K11" s="209" t="s">
        <v>916</v>
      </c>
    </row>
    <row r="12" spans="1:11" ht="27.95" customHeight="1">
      <c r="A12" s="221">
        <v>5</v>
      </c>
      <c r="B12" s="839"/>
      <c r="C12" s="222" t="s">
        <v>934</v>
      </c>
      <c r="D12" s="247" t="s">
        <v>930</v>
      </c>
      <c r="E12" s="250">
        <v>13200</v>
      </c>
      <c r="F12" s="250" t="s">
        <v>931</v>
      </c>
      <c r="G12" s="250" t="s">
        <v>893</v>
      </c>
      <c r="H12" s="251" t="s">
        <v>935</v>
      </c>
      <c r="I12" s="252" t="s">
        <v>936</v>
      </c>
      <c r="K12" s="209" t="s">
        <v>916</v>
      </c>
    </row>
    <row r="13" spans="1:11" ht="27.95" customHeight="1">
      <c r="A13" s="221">
        <v>6</v>
      </c>
      <c r="B13" s="835" t="s">
        <v>889</v>
      </c>
      <c r="C13" s="227" t="s">
        <v>937</v>
      </c>
      <c r="D13" s="253" t="s">
        <v>938</v>
      </c>
      <c r="E13" s="232">
        <v>13890</v>
      </c>
      <c r="F13" s="232" t="s">
        <v>892</v>
      </c>
      <c r="G13" s="230" t="s">
        <v>893</v>
      </c>
      <c r="H13" s="228" t="s">
        <v>939</v>
      </c>
      <c r="I13" s="254" t="s">
        <v>940</v>
      </c>
      <c r="K13" s="209" t="s">
        <v>896</v>
      </c>
    </row>
    <row r="14" spans="1:11" ht="27.95" customHeight="1">
      <c r="A14" s="221">
        <v>6</v>
      </c>
      <c r="B14" s="835"/>
      <c r="C14" s="222" t="s">
        <v>941</v>
      </c>
      <c r="D14" s="250" t="s">
        <v>942</v>
      </c>
      <c r="E14" s="255">
        <v>13890</v>
      </c>
      <c r="F14" s="235" t="s">
        <v>892</v>
      </c>
      <c r="G14" s="223" t="s">
        <v>893</v>
      </c>
      <c r="H14" s="255" t="s">
        <v>943</v>
      </c>
      <c r="I14" s="256" t="s">
        <v>944</v>
      </c>
      <c r="K14" s="209" t="s">
        <v>896</v>
      </c>
    </row>
    <row r="15" spans="1:11" ht="27.95" customHeight="1">
      <c r="A15" s="221">
        <v>7</v>
      </c>
      <c r="B15" s="839" t="s">
        <v>889</v>
      </c>
      <c r="C15" s="257" t="s">
        <v>945</v>
      </c>
      <c r="D15" s="258" t="s">
        <v>946</v>
      </c>
      <c r="E15" s="241">
        <v>13870</v>
      </c>
      <c r="F15" s="259" t="s">
        <v>947</v>
      </c>
      <c r="G15" s="258" t="s">
        <v>893</v>
      </c>
      <c r="H15" s="258" t="s">
        <v>948</v>
      </c>
      <c r="I15" s="260" t="s">
        <v>949</v>
      </c>
      <c r="K15" s="209" t="s">
        <v>916</v>
      </c>
    </row>
    <row r="16" spans="1:11" ht="27.95" customHeight="1" thickBot="1">
      <c r="A16" s="261">
        <v>7</v>
      </c>
      <c r="B16" s="840"/>
      <c r="C16" s="262" t="s">
        <v>950</v>
      </c>
      <c r="D16" s="263" t="s">
        <v>951</v>
      </c>
      <c r="E16" s="263">
        <v>13870</v>
      </c>
      <c r="F16" s="263" t="s">
        <v>947</v>
      </c>
      <c r="G16" s="263" t="s">
        <v>893</v>
      </c>
      <c r="H16" s="264" t="s">
        <v>952</v>
      </c>
      <c r="I16" s="265" t="s">
        <v>953</v>
      </c>
      <c r="K16" s="209" t="s">
        <v>916</v>
      </c>
    </row>
    <row r="17" spans="1:11" ht="27.95" customHeight="1">
      <c r="A17" s="266">
        <v>8</v>
      </c>
      <c r="B17" s="838" t="s">
        <v>889</v>
      </c>
      <c r="C17" s="267" t="s">
        <v>954</v>
      </c>
      <c r="D17" s="268" t="s">
        <v>955</v>
      </c>
      <c r="E17" s="269">
        <v>84240</v>
      </c>
      <c r="F17" s="268" t="s">
        <v>956</v>
      </c>
      <c r="G17" s="268" t="s">
        <v>957</v>
      </c>
      <c r="H17" s="219">
        <v>432606900</v>
      </c>
      <c r="I17" s="270" t="s">
        <v>958</v>
      </c>
      <c r="K17" s="209" t="s">
        <v>959</v>
      </c>
    </row>
    <row r="18" spans="1:11" ht="27.95" customHeight="1">
      <c r="A18" s="271">
        <v>8</v>
      </c>
      <c r="B18" s="839"/>
      <c r="C18" s="222" t="s">
        <v>960</v>
      </c>
      <c r="D18" s="250" t="s">
        <v>961</v>
      </c>
      <c r="E18" s="250">
        <v>84120</v>
      </c>
      <c r="F18" s="250" t="s">
        <v>962</v>
      </c>
      <c r="G18" s="272" t="s">
        <v>957</v>
      </c>
      <c r="H18" s="251" t="s">
        <v>963</v>
      </c>
      <c r="I18" s="252" t="s">
        <v>964</v>
      </c>
      <c r="K18" s="209" t="s">
        <v>959</v>
      </c>
    </row>
    <row r="19" spans="1:11" ht="27.95" customHeight="1">
      <c r="A19" s="271">
        <v>9</v>
      </c>
      <c r="B19" s="839" t="s">
        <v>889</v>
      </c>
      <c r="C19" s="257" t="s">
        <v>965</v>
      </c>
      <c r="D19" s="273" t="s">
        <v>966</v>
      </c>
      <c r="E19" s="273">
        <v>84240</v>
      </c>
      <c r="F19" s="273" t="s">
        <v>967</v>
      </c>
      <c r="G19" s="274" t="s">
        <v>957</v>
      </c>
      <c r="H19" s="273" t="s">
        <v>968</v>
      </c>
      <c r="I19" s="275" t="s">
        <v>969</v>
      </c>
      <c r="K19" s="209" t="s">
        <v>959</v>
      </c>
    </row>
    <row r="20" spans="1:11" ht="27.95" customHeight="1">
      <c r="A20" s="271">
        <v>9</v>
      </c>
      <c r="B20" s="839"/>
      <c r="C20" s="222" t="s">
        <v>970</v>
      </c>
      <c r="D20" s="235" t="s">
        <v>971</v>
      </c>
      <c r="E20" s="236">
        <v>84360</v>
      </c>
      <c r="F20" s="235" t="s">
        <v>972</v>
      </c>
      <c r="G20" s="272" t="s">
        <v>957</v>
      </c>
      <c r="H20" s="235" t="s">
        <v>973</v>
      </c>
      <c r="I20" s="256" t="s">
        <v>974</v>
      </c>
      <c r="K20" s="209" t="s">
        <v>959</v>
      </c>
    </row>
    <row r="21" spans="1:11" ht="27.95" customHeight="1">
      <c r="A21" s="271">
        <v>10</v>
      </c>
      <c r="B21" s="839" t="s">
        <v>889</v>
      </c>
      <c r="C21" s="276" t="s">
        <v>975</v>
      </c>
      <c r="D21" s="240" t="s">
        <v>976</v>
      </c>
      <c r="E21" s="277">
        <v>13100</v>
      </c>
      <c r="F21" s="240" t="s">
        <v>977</v>
      </c>
      <c r="G21" s="258" t="s">
        <v>978</v>
      </c>
      <c r="H21" s="278" t="s">
        <v>979</v>
      </c>
      <c r="I21" s="279" t="s">
        <v>980</v>
      </c>
      <c r="K21" s="209" t="s">
        <v>981</v>
      </c>
    </row>
    <row r="22" spans="1:11" ht="27.95" customHeight="1">
      <c r="A22" s="271">
        <v>10</v>
      </c>
      <c r="B22" s="839"/>
      <c r="C22" s="222" t="s">
        <v>982</v>
      </c>
      <c r="D22" s="224" t="s">
        <v>983</v>
      </c>
      <c r="E22" s="223">
        <v>84160</v>
      </c>
      <c r="F22" s="223" t="s">
        <v>984</v>
      </c>
      <c r="G22" s="272" t="s">
        <v>957</v>
      </c>
      <c r="H22" s="225" t="s">
        <v>985</v>
      </c>
      <c r="I22" s="280" t="s">
        <v>986</v>
      </c>
      <c r="K22" s="209" t="s">
        <v>981</v>
      </c>
    </row>
    <row r="23" spans="1:11" ht="27.95" customHeight="1">
      <c r="A23" s="221">
        <v>11</v>
      </c>
      <c r="B23" s="839" t="s">
        <v>889</v>
      </c>
      <c r="C23" s="257" t="s">
        <v>987</v>
      </c>
      <c r="D23" s="240" t="s">
        <v>988</v>
      </c>
      <c r="E23" s="277">
        <v>84120</v>
      </c>
      <c r="F23" s="240" t="s">
        <v>989</v>
      </c>
      <c r="G23" s="274" t="s">
        <v>957</v>
      </c>
      <c r="H23" s="278" t="s">
        <v>990</v>
      </c>
      <c r="I23" s="226" t="s">
        <v>991</v>
      </c>
      <c r="K23" s="209" t="s">
        <v>959</v>
      </c>
    </row>
    <row r="24" spans="1:11" ht="27.95" customHeight="1">
      <c r="A24" s="221">
        <v>11</v>
      </c>
      <c r="B24" s="839"/>
      <c r="C24" s="222" t="s">
        <v>992</v>
      </c>
      <c r="D24" s="223" t="s">
        <v>993</v>
      </c>
      <c r="E24" s="224">
        <v>84120</v>
      </c>
      <c r="F24" s="223" t="s">
        <v>994</v>
      </c>
      <c r="G24" s="272" t="s">
        <v>957</v>
      </c>
      <c r="H24" s="223"/>
      <c r="I24" s="226" t="s">
        <v>995</v>
      </c>
      <c r="K24" s="209" t="s">
        <v>959</v>
      </c>
    </row>
    <row r="25" spans="1:11" ht="27.95" customHeight="1">
      <c r="A25" s="221">
        <v>12</v>
      </c>
      <c r="B25" s="839" t="s">
        <v>889</v>
      </c>
      <c r="C25" s="257" t="s">
        <v>996</v>
      </c>
      <c r="D25" s="258" t="s">
        <v>997</v>
      </c>
      <c r="E25" s="241">
        <v>84120</v>
      </c>
      <c r="F25" s="258" t="s">
        <v>994</v>
      </c>
      <c r="G25" s="274" t="s">
        <v>957</v>
      </c>
      <c r="H25" s="250" t="s">
        <v>998</v>
      </c>
      <c r="I25" s="281" t="s">
        <v>999</v>
      </c>
      <c r="K25" s="209" t="s">
        <v>959</v>
      </c>
    </row>
    <row r="26" spans="1:11" ht="27.95" customHeight="1">
      <c r="A26" s="221">
        <v>12</v>
      </c>
      <c r="B26" s="839"/>
      <c r="C26" s="222" t="s">
        <v>1000</v>
      </c>
      <c r="D26" s="235" t="s">
        <v>997</v>
      </c>
      <c r="E26" s="236">
        <v>84120</v>
      </c>
      <c r="F26" s="235" t="s">
        <v>994</v>
      </c>
      <c r="G26" s="272" t="s">
        <v>957</v>
      </c>
      <c r="H26" s="250" t="s">
        <v>998</v>
      </c>
      <c r="I26" s="252" t="s">
        <v>1001</v>
      </c>
      <c r="K26" s="209" t="s">
        <v>959</v>
      </c>
    </row>
    <row r="27" spans="1:11" ht="27.95" customHeight="1">
      <c r="A27" s="221">
        <v>13</v>
      </c>
      <c r="B27" s="839" t="s">
        <v>889</v>
      </c>
      <c r="C27" s="282" t="s">
        <v>1002</v>
      </c>
      <c r="D27" s="274" t="s">
        <v>1003</v>
      </c>
      <c r="E27" s="283">
        <v>84120</v>
      </c>
      <c r="F27" s="284" t="s">
        <v>994</v>
      </c>
      <c r="G27" s="274" t="s">
        <v>957</v>
      </c>
      <c r="H27" s="285" t="s">
        <v>1004</v>
      </c>
      <c r="I27" s="286" t="s">
        <v>1005</v>
      </c>
      <c r="K27" s="209" t="s">
        <v>959</v>
      </c>
    </row>
    <row r="28" spans="1:11" ht="27.95" customHeight="1" thickBot="1">
      <c r="A28" s="261">
        <v>13</v>
      </c>
      <c r="B28" s="840"/>
      <c r="C28" s="287" t="s">
        <v>1006</v>
      </c>
      <c r="D28" s="288" t="s">
        <v>1003</v>
      </c>
      <c r="E28" s="289">
        <v>84120</v>
      </c>
      <c r="F28" s="288" t="s">
        <v>1007</v>
      </c>
      <c r="G28" s="288" t="s">
        <v>957</v>
      </c>
      <c r="H28" s="288" t="s">
        <v>1008</v>
      </c>
      <c r="I28" s="290" t="s">
        <v>1009</v>
      </c>
      <c r="K28" s="209" t="s">
        <v>959</v>
      </c>
    </row>
    <row r="29" spans="1:11" ht="27.95" customHeight="1">
      <c r="A29" s="291">
        <v>14</v>
      </c>
      <c r="B29" s="834" t="s">
        <v>889</v>
      </c>
      <c r="C29" s="292" t="s">
        <v>1010</v>
      </c>
      <c r="D29" s="216" t="s">
        <v>1011</v>
      </c>
      <c r="E29" s="217">
        <v>13111</v>
      </c>
      <c r="F29" s="216" t="s">
        <v>1012</v>
      </c>
      <c r="G29" s="216" t="s">
        <v>978</v>
      </c>
      <c r="H29" s="219" t="s">
        <v>1013</v>
      </c>
      <c r="I29" s="293" t="s">
        <v>1014</v>
      </c>
      <c r="K29" s="209" t="s">
        <v>981</v>
      </c>
    </row>
    <row r="30" spans="1:11" ht="27.95" customHeight="1">
      <c r="A30" s="294">
        <v>14</v>
      </c>
      <c r="B30" s="832"/>
      <c r="C30" s="222" t="s">
        <v>1015</v>
      </c>
      <c r="D30" s="223" t="s">
        <v>1011</v>
      </c>
      <c r="E30" s="277">
        <v>13111</v>
      </c>
      <c r="F30" s="240" t="s">
        <v>1012</v>
      </c>
      <c r="G30" s="235" t="s">
        <v>978</v>
      </c>
      <c r="H30" s="278" t="s">
        <v>1013</v>
      </c>
      <c r="I30" s="231" t="s">
        <v>1016</v>
      </c>
      <c r="K30" s="209" t="s">
        <v>981</v>
      </c>
    </row>
    <row r="31" spans="1:11" ht="27.95" customHeight="1">
      <c r="A31" s="294">
        <v>15</v>
      </c>
      <c r="B31" s="832" t="s">
        <v>889</v>
      </c>
      <c r="C31" s="282" t="s">
        <v>1017</v>
      </c>
      <c r="D31" s="259" t="s">
        <v>1018</v>
      </c>
      <c r="E31" s="259">
        <v>13090</v>
      </c>
      <c r="F31" s="295" t="s">
        <v>1019</v>
      </c>
      <c r="G31" s="228" t="s">
        <v>978</v>
      </c>
      <c r="H31" s="296">
        <v>442522623</v>
      </c>
      <c r="I31" s="297" t="s">
        <v>1020</v>
      </c>
      <c r="K31" s="209" t="s">
        <v>981</v>
      </c>
    </row>
    <row r="32" spans="1:11" ht="27.95" customHeight="1">
      <c r="A32" s="294">
        <v>15</v>
      </c>
      <c r="B32" s="832"/>
      <c r="C32" s="244" t="s">
        <v>1021</v>
      </c>
      <c r="D32" s="245" t="s">
        <v>1022</v>
      </c>
      <c r="E32" s="245">
        <v>13100</v>
      </c>
      <c r="F32" s="245" t="s">
        <v>977</v>
      </c>
      <c r="G32" s="235" t="s">
        <v>978</v>
      </c>
      <c r="H32" s="245" t="s">
        <v>1023</v>
      </c>
      <c r="I32" s="246" t="s">
        <v>1024</v>
      </c>
      <c r="K32" s="209" t="s">
        <v>981</v>
      </c>
    </row>
    <row r="33" spans="1:11" ht="27.95" customHeight="1">
      <c r="A33" s="294">
        <v>16</v>
      </c>
      <c r="B33" s="832" t="s">
        <v>889</v>
      </c>
      <c r="C33" s="298" t="s">
        <v>1025</v>
      </c>
      <c r="D33" s="299" t="s">
        <v>1026</v>
      </c>
      <c r="E33" s="300">
        <v>13540</v>
      </c>
      <c r="F33" s="299" t="s">
        <v>1027</v>
      </c>
      <c r="G33" s="228" t="s">
        <v>978</v>
      </c>
      <c r="H33" s="299" t="s">
        <v>1028</v>
      </c>
      <c r="I33" s="301" t="s">
        <v>1029</v>
      </c>
      <c r="K33" s="209" t="s">
        <v>981</v>
      </c>
    </row>
    <row r="34" spans="1:11" ht="27.95" customHeight="1">
      <c r="A34" s="294">
        <v>16</v>
      </c>
      <c r="B34" s="832"/>
      <c r="C34" s="302" t="s">
        <v>1030</v>
      </c>
      <c r="D34" s="259" t="s">
        <v>1031</v>
      </c>
      <c r="E34" s="259">
        <v>13090</v>
      </c>
      <c r="F34" s="295" t="s">
        <v>1019</v>
      </c>
      <c r="G34" s="235" t="s">
        <v>978</v>
      </c>
      <c r="H34" s="303" t="s">
        <v>1032</v>
      </c>
      <c r="I34" s="231" t="s">
        <v>1033</v>
      </c>
      <c r="K34" s="209" t="s">
        <v>981</v>
      </c>
    </row>
    <row r="35" spans="1:11" ht="27.95" customHeight="1">
      <c r="A35" s="294">
        <v>17</v>
      </c>
      <c r="B35" s="832" t="s">
        <v>889</v>
      </c>
      <c r="C35" s="304" t="s">
        <v>1034</v>
      </c>
      <c r="D35" s="305" t="s">
        <v>1035</v>
      </c>
      <c r="E35" s="241">
        <v>13290</v>
      </c>
      <c r="F35" s="240" t="s">
        <v>1036</v>
      </c>
      <c r="G35" s="258" t="s">
        <v>1037</v>
      </c>
      <c r="H35" s="278" t="s">
        <v>1038</v>
      </c>
      <c r="I35" s="306" t="s">
        <v>1039</v>
      </c>
      <c r="K35" s="209" t="s">
        <v>981</v>
      </c>
    </row>
    <row r="36" spans="1:11" ht="27.95" customHeight="1" thickBot="1">
      <c r="A36" s="294">
        <v>17</v>
      </c>
      <c r="B36" s="833"/>
      <c r="C36" s="307" t="s">
        <v>1040</v>
      </c>
      <c r="D36" s="308" t="s">
        <v>1041</v>
      </c>
      <c r="E36" s="308">
        <v>13090</v>
      </c>
      <c r="F36" s="308" t="s">
        <v>977</v>
      </c>
      <c r="G36" s="308" t="s">
        <v>1037</v>
      </c>
      <c r="H36" s="308">
        <v>442210205</v>
      </c>
      <c r="I36" s="309" t="s">
        <v>1042</v>
      </c>
      <c r="K36" s="209" t="s">
        <v>981</v>
      </c>
    </row>
    <row r="37" spans="1:11" ht="27.95" customHeight="1">
      <c r="A37" s="294">
        <v>18</v>
      </c>
      <c r="B37" s="834" t="s">
        <v>889</v>
      </c>
      <c r="C37" s="292" t="s">
        <v>1043</v>
      </c>
      <c r="D37" s="216" t="s">
        <v>1044</v>
      </c>
      <c r="E37" s="217">
        <v>20148</v>
      </c>
      <c r="F37" s="216" t="s">
        <v>1045</v>
      </c>
      <c r="G37" s="310" t="s">
        <v>1046</v>
      </c>
      <c r="H37" s="311" t="s">
        <v>1047</v>
      </c>
      <c r="I37" s="220" t="s">
        <v>1048</v>
      </c>
      <c r="J37" s="209" t="s">
        <v>1049</v>
      </c>
      <c r="K37" s="209" t="s">
        <v>1050</v>
      </c>
    </row>
    <row r="38" spans="1:11" ht="27.95" customHeight="1">
      <c r="A38" s="294">
        <v>18</v>
      </c>
      <c r="B38" s="832"/>
      <c r="C38" s="222" t="s">
        <v>1051</v>
      </c>
      <c r="D38" s="235" t="s">
        <v>1052</v>
      </c>
      <c r="E38" s="236">
        <v>20167</v>
      </c>
      <c r="F38" s="236" t="s">
        <v>1053</v>
      </c>
      <c r="G38" s="235" t="s">
        <v>1054</v>
      </c>
      <c r="H38" s="312" t="s">
        <v>1055</v>
      </c>
      <c r="I38" s="239" t="s">
        <v>1056</v>
      </c>
      <c r="K38" s="209" t="s">
        <v>1050</v>
      </c>
    </row>
    <row r="39" spans="1:11" ht="27.95" customHeight="1">
      <c r="A39" s="294">
        <v>19</v>
      </c>
      <c r="B39" s="832" t="s">
        <v>889</v>
      </c>
      <c r="C39" s="257" t="s">
        <v>1057</v>
      </c>
      <c r="D39" s="313" t="s">
        <v>1058</v>
      </c>
      <c r="E39" s="283">
        <v>20220</v>
      </c>
      <c r="F39" s="273" t="s">
        <v>1059</v>
      </c>
      <c r="G39" s="240" t="s">
        <v>1046</v>
      </c>
      <c r="H39" s="253" t="s">
        <v>1060</v>
      </c>
      <c r="I39" s="281" t="s">
        <v>1061</v>
      </c>
      <c r="K39" s="209" t="s">
        <v>1050</v>
      </c>
    </row>
    <row r="40" spans="1:11" ht="27.95" customHeight="1">
      <c r="A40" s="294">
        <v>19</v>
      </c>
      <c r="B40" s="832"/>
      <c r="C40" s="222" t="s">
        <v>1062</v>
      </c>
      <c r="D40" s="250" t="s">
        <v>1058</v>
      </c>
      <c r="E40" s="235">
        <v>20220</v>
      </c>
      <c r="F40" s="235" t="s">
        <v>1059</v>
      </c>
      <c r="G40" s="223" t="s">
        <v>1046</v>
      </c>
      <c r="H40" s="225" t="s">
        <v>1063</v>
      </c>
      <c r="I40" s="226" t="s">
        <v>1064</v>
      </c>
      <c r="K40" s="209" t="s">
        <v>1050</v>
      </c>
    </row>
    <row r="41" spans="1:11" ht="27.95" customHeight="1">
      <c r="A41" s="294">
        <v>20</v>
      </c>
      <c r="B41" s="832" t="s">
        <v>889</v>
      </c>
      <c r="C41" s="227" t="s">
        <v>1065</v>
      </c>
      <c r="D41" s="229" t="s">
        <v>1066</v>
      </c>
      <c r="E41" s="314">
        <v>20170</v>
      </c>
      <c r="F41" s="228" t="s">
        <v>1067</v>
      </c>
      <c r="G41" s="230" t="s">
        <v>1046</v>
      </c>
      <c r="H41" s="230" t="s">
        <v>1068</v>
      </c>
      <c r="I41" s="234" t="s">
        <v>1069</v>
      </c>
      <c r="J41" s="209" t="s">
        <v>1070</v>
      </c>
      <c r="K41" s="209" t="s">
        <v>1050</v>
      </c>
    </row>
    <row r="42" spans="1:11" ht="27.95" customHeight="1">
      <c r="A42" s="294">
        <v>20</v>
      </c>
      <c r="B42" s="832"/>
      <c r="C42" s="315" t="s">
        <v>1071</v>
      </c>
      <c r="D42" s="316" t="s">
        <v>1072</v>
      </c>
      <c r="E42" s="317">
        <v>20137</v>
      </c>
      <c r="F42" s="318" t="s">
        <v>1073</v>
      </c>
      <c r="G42" s="319" t="s">
        <v>1046</v>
      </c>
      <c r="H42" s="320" t="s">
        <v>1074</v>
      </c>
      <c r="I42" s="321" t="s">
        <v>1075</v>
      </c>
      <c r="K42" s="209" t="s">
        <v>1050</v>
      </c>
    </row>
    <row r="43" spans="1:11" ht="27.95" customHeight="1">
      <c r="A43" s="294">
        <v>21</v>
      </c>
      <c r="B43" s="832" t="s">
        <v>889</v>
      </c>
      <c r="C43" s="227" t="s">
        <v>1076</v>
      </c>
      <c r="D43" s="228" t="s">
        <v>1077</v>
      </c>
      <c r="E43" s="248">
        <v>20110</v>
      </c>
      <c r="F43" s="228" t="s">
        <v>1078</v>
      </c>
      <c r="G43" s="228" t="s">
        <v>1054</v>
      </c>
      <c r="H43" s="322" t="s">
        <v>1079</v>
      </c>
      <c r="I43" s="254" t="s">
        <v>1080</v>
      </c>
      <c r="J43" s="209" t="s">
        <v>1070</v>
      </c>
      <c r="K43" s="209" t="s">
        <v>1050</v>
      </c>
    </row>
    <row r="44" spans="1:11" ht="27.95" customHeight="1">
      <c r="A44" s="294">
        <v>21</v>
      </c>
      <c r="B44" s="832"/>
      <c r="C44" s="222" t="s">
        <v>1081</v>
      </c>
      <c r="D44" s="223" t="s">
        <v>1082</v>
      </c>
      <c r="E44" s="224">
        <v>20113</v>
      </c>
      <c r="F44" s="223" t="s">
        <v>1083</v>
      </c>
      <c r="G44" s="223" t="s">
        <v>1046</v>
      </c>
      <c r="H44" s="225">
        <v>495746317</v>
      </c>
      <c r="I44" s="226" t="s">
        <v>1084</v>
      </c>
      <c r="K44" s="209" t="s">
        <v>1050</v>
      </c>
    </row>
    <row r="45" spans="1:11" ht="27.95" customHeight="1">
      <c r="A45" s="294">
        <v>22</v>
      </c>
      <c r="B45" s="832" t="s">
        <v>889</v>
      </c>
      <c r="C45" s="323" t="s">
        <v>1085</v>
      </c>
      <c r="D45" s="324" t="s">
        <v>1086</v>
      </c>
      <c r="E45" s="324">
        <v>20221</v>
      </c>
      <c r="F45" s="324" t="s">
        <v>1087</v>
      </c>
      <c r="G45" s="324" t="s">
        <v>1046</v>
      </c>
      <c r="H45" s="324" t="s">
        <v>1088</v>
      </c>
      <c r="I45" s="325" t="s">
        <v>1089</v>
      </c>
      <c r="K45" s="209" t="s">
        <v>1050</v>
      </c>
    </row>
    <row r="46" spans="1:11" ht="27.95" customHeight="1">
      <c r="A46" s="294">
        <v>22</v>
      </c>
      <c r="B46" s="832"/>
      <c r="C46" s="326" t="s">
        <v>1090</v>
      </c>
      <c r="D46" s="318" t="s">
        <v>1091</v>
      </c>
      <c r="E46" s="327">
        <v>20200</v>
      </c>
      <c r="F46" s="318" t="s">
        <v>1092</v>
      </c>
      <c r="G46" s="318" t="s">
        <v>1046</v>
      </c>
      <c r="H46" s="328" t="s">
        <v>1093</v>
      </c>
      <c r="I46" s="329" t="s">
        <v>1094</v>
      </c>
      <c r="K46" s="209" t="s">
        <v>1050</v>
      </c>
    </row>
    <row r="47" spans="1:11" ht="27.95" customHeight="1">
      <c r="A47" s="294">
        <v>23</v>
      </c>
      <c r="B47" s="832" t="s">
        <v>889</v>
      </c>
      <c r="C47" s="304" t="s">
        <v>1095</v>
      </c>
      <c r="D47" s="240" t="s">
        <v>1096</v>
      </c>
      <c r="E47" s="241">
        <v>20130</v>
      </c>
      <c r="F47" s="305" t="s">
        <v>1097</v>
      </c>
      <c r="G47" s="240" t="s">
        <v>1046</v>
      </c>
      <c r="H47" s="240" t="s">
        <v>1098</v>
      </c>
      <c r="I47" s="330" t="s">
        <v>1099</v>
      </c>
      <c r="J47" s="209" t="s">
        <v>1070</v>
      </c>
      <c r="K47" s="209" t="s">
        <v>1050</v>
      </c>
    </row>
    <row r="48" spans="1:11" ht="27.95" customHeight="1">
      <c r="A48" s="294">
        <v>23</v>
      </c>
      <c r="B48" s="832"/>
      <c r="C48" s="222" t="s">
        <v>1100</v>
      </c>
      <c r="D48" s="235" t="s">
        <v>1101</v>
      </c>
      <c r="E48" s="235">
        <v>20118</v>
      </c>
      <c r="F48" s="236" t="s">
        <v>1102</v>
      </c>
      <c r="G48" s="223" t="s">
        <v>1046</v>
      </c>
      <c r="H48" s="250" t="s">
        <v>1103</v>
      </c>
      <c r="I48" s="239" t="s">
        <v>1104</v>
      </c>
      <c r="K48" s="209" t="s">
        <v>1050</v>
      </c>
    </row>
    <row r="49" spans="1:11" ht="27.95" customHeight="1">
      <c r="A49" s="294">
        <v>24</v>
      </c>
      <c r="B49" s="832" t="s">
        <v>889</v>
      </c>
      <c r="C49" s="331" t="s">
        <v>1105</v>
      </c>
      <c r="D49" s="332" t="s">
        <v>1106</v>
      </c>
      <c r="E49" s="332">
        <v>20100</v>
      </c>
      <c r="F49" s="332" t="s">
        <v>1107</v>
      </c>
      <c r="G49" s="332" t="s">
        <v>1046</v>
      </c>
      <c r="H49" s="332" t="s">
        <v>1108</v>
      </c>
      <c r="I49" s="333" t="s">
        <v>1109</v>
      </c>
      <c r="K49" s="209" t="s">
        <v>1050</v>
      </c>
    </row>
    <row r="50" spans="1:11" ht="27.95" customHeight="1" thickBot="1">
      <c r="A50" s="294">
        <v>24</v>
      </c>
      <c r="B50" s="833"/>
      <c r="C50" s="334" t="s">
        <v>1110</v>
      </c>
      <c r="D50" s="335" t="s">
        <v>1111</v>
      </c>
      <c r="E50" s="335">
        <v>20131</v>
      </c>
      <c r="F50" s="336" t="s">
        <v>1112</v>
      </c>
      <c r="G50" s="335" t="s">
        <v>1046</v>
      </c>
      <c r="H50" s="337" t="s">
        <v>1113</v>
      </c>
      <c r="I50" s="338" t="s">
        <v>1114</v>
      </c>
      <c r="K50" s="209" t="s">
        <v>1050</v>
      </c>
    </row>
    <row r="51" spans="1:11" ht="27.95" customHeight="1">
      <c r="A51" s="339">
        <v>25</v>
      </c>
      <c r="B51" s="834" t="s">
        <v>889</v>
      </c>
      <c r="C51" s="292" t="s">
        <v>860</v>
      </c>
      <c r="D51" s="216" t="s">
        <v>1115</v>
      </c>
      <c r="E51" s="217">
        <v>5000</v>
      </c>
      <c r="F51" s="216" t="s">
        <v>861</v>
      </c>
      <c r="G51" s="216" t="s">
        <v>1116</v>
      </c>
      <c r="H51" s="219" t="s">
        <v>1117</v>
      </c>
      <c r="I51" s="340" t="s">
        <v>1118</v>
      </c>
      <c r="K51" s="209" t="s">
        <v>1119</v>
      </c>
    </row>
    <row r="52" spans="1:11" ht="27.95" customHeight="1">
      <c r="A52" s="339">
        <v>25</v>
      </c>
      <c r="B52" s="832"/>
      <c r="C52" s="244" t="s">
        <v>862</v>
      </c>
      <c r="D52" s="245" t="s">
        <v>1120</v>
      </c>
      <c r="E52" s="341" t="s">
        <v>1121</v>
      </c>
      <c r="F52" s="245" t="s">
        <v>861</v>
      </c>
      <c r="G52" s="318" t="s">
        <v>1116</v>
      </c>
      <c r="H52" s="341" t="s">
        <v>1122</v>
      </c>
      <c r="I52" s="246" t="s">
        <v>1123</v>
      </c>
      <c r="K52" s="209" t="s">
        <v>1119</v>
      </c>
    </row>
    <row r="53" spans="1:11" ht="27.95" customHeight="1">
      <c r="A53" s="339">
        <v>26</v>
      </c>
      <c r="B53" s="832" t="s">
        <v>889</v>
      </c>
      <c r="C53" s="227" t="s">
        <v>1124</v>
      </c>
      <c r="D53" s="228" t="s">
        <v>1125</v>
      </c>
      <c r="E53" s="248">
        <v>5200</v>
      </c>
      <c r="F53" s="228" t="s">
        <v>879</v>
      </c>
      <c r="G53" s="240" t="s">
        <v>1116</v>
      </c>
      <c r="H53" s="228" t="s">
        <v>1126</v>
      </c>
      <c r="I53" s="342" t="s">
        <v>1127</v>
      </c>
      <c r="K53" s="209" t="s">
        <v>1119</v>
      </c>
    </row>
    <row r="54" spans="1:11" ht="27.95" customHeight="1">
      <c r="A54" s="339">
        <v>26</v>
      </c>
      <c r="B54" s="832"/>
      <c r="C54" s="244" t="s">
        <v>1128</v>
      </c>
      <c r="D54" s="245" t="s">
        <v>1129</v>
      </c>
      <c r="E54" s="245">
        <v>5200</v>
      </c>
      <c r="F54" s="245" t="s">
        <v>879</v>
      </c>
      <c r="G54" s="318" t="s">
        <v>1116</v>
      </c>
      <c r="H54" s="245" t="s">
        <v>1130</v>
      </c>
      <c r="I54" s="246" t="s">
        <v>1131</v>
      </c>
      <c r="K54" s="209" t="s">
        <v>1119</v>
      </c>
    </row>
    <row r="55" spans="1:11" ht="27.95" customHeight="1">
      <c r="A55" s="294">
        <v>27</v>
      </c>
      <c r="B55" s="832" t="s">
        <v>889</v>
      </c>
      <c r="C55" s="227" t="s">
        <v>1132</v>
      </c>
      <c r="D55" s="228" t="s">
        <v>891</v>
      </c>
      <c r="E55" s="248">
        <v>5300</v>
      </c>
      <c r="F55" s="228" t="s">
        <v>1133</v>
      </c>
      <c r="G55" s="240" t="s">
        <v>1116</v>
      </c>
      <c r="H55" s="322" t="s">
        <v>1134</v>
      </c>
      <c r="I55" s="254" t="s">
        <v>1135</v>
      </c>
      <c r="K55" s="209" t="s">
        <v>1119</v>
      </c>
    </row>
    <row r="56" spans="1:11" ht="27.95" customHeight="1">
      <c r="A56" s="294">
        <v>27</v>
      </c>
      <c r="B56" s="832"/>
      <c r="C56" s="222" t="s">
        <v>1136</v>
      </c>
      <c r="D56" s="235" t="s">
        <v>1137</v>
      </c>
      <c r="E56" s="236">
        <v>5300</v>
      </c>
      <c r="F56" s="235" t="s">
        <v>1133</v>
      </c>
      <c r="G56" s="318" t="s">
        <v>1116</v>
      </c>
      <c r="H56" s="312" t="s">
        <v>1134</v>
      </c>
      <c r="I56" s="239" t="s">
        <v>1138</v>
      </c>
      <c r="K56" s="209" t="s">
        <v>1119</v>
      </c>
    </row>
    <row r="57" spans="1:11" ht="27.95" customHeight="1">
      <c r="A57" s="294">
        <v>28</v>
      </c>
      <c r="B57" s="832" t="s">
        <v>889</v>
      </c>
      <c r="C57" s="227" t="s">
        <v>1139</v>
      </c>
      <c r="D57" s="228" t="s">
        <v>1140</v>
      </c>
      <c r="E57" s="343" t="s">
        <v>1121</v>
      </c>
      <c r="F57" s="228" t="s">
        <v>861</v>
      </c>
      <c r="G57" s="240" t="s">
        <v>1116</v>
      </c>
      <c r="H57" s="228" t="s">
        <v>1141</v>
      </c>
      <c r="I57" s="344" t="s">
        <v>1142</v>
      </c>
      <c r="K57" s="209" t="s">
        <v>1119</v>
      </c>
    </row>
    <row r="58" spans="1:11" ht="27.95" customHeight="1">
      <c r="A58" s="294">
        <v>28</v>
      </c>
      <c r="B58" s="832"/>
      <c r="C58" s="315" t="s">
        <v>1143</v>
      </c>
      <c r="D58" s="345" t="s">
        <v>1144</v>
      </c>
      <c r="E58" s="346" t="s">
        <v>1145</v>
      </c>
      <c r="F58" s="345" t="s">
        <v>1146</v>
      </c>
      <c r="G58" s="318" t="s">
        <v>1116</v>
      </c>
      <c r="H58" s="347" t="s">
        <v>1147</v>
      </c>
      <c r="I58" s="348" t="s">
        <v>1148</v>
      </c>
      <c r="K58" s="209" t="s">
        <v>1119</v>
      </c>
    </row>
    <row r="59" spans="1:11" ht="27.95" customHeight="1">
      <c r="A59" s="294">
        <v>29</v>
      </c>
      <c r="B59" s="832" t="s">
        <v>889</v>
      </c>
      <c r="C59" s="257" t="s">
        <v>1149</v>
      </c>
      <c r="D59" s="240" t="s">
        <v>1150</v>
      </c>
      <c r="E59" s="277" t="s">
        <v>1151</v>
      </c>
      <c r="F59" s="240" t="s">
        <v>1152</v>
      </c>
      <c r="G59" s="240" t="s">
        <v>1116</v>
      </c>
      <c r="H59" s="278" t="s">
        <v>1153</v>
      </c>
      <c r="I59" s="279" t="s">
        <v>1154</v>
      </c>
      <c r="K59" s="209" t="s">
        <v>1119</v>
      </c>
    </row>
    <row r="60" spans="1:11" ht="27.95" customHeight="1">
      <c r="A60" s="294">
        <v>29</v>
      </c>
      <c r="B60" s="832"/>
      <c r="C60" s="349" t="s">
        <v>1155</v>
      </c>
      <c r="D60" s="350" t="s">
        <v>1156</v>
      </c>
      <c r="E60" s="351" t="s">
        <v>1157</v>
      </c>
      <c r="F60" s="352" t="s">
        <v>1158</v>
      </c>
      <c r="G60" s="318" t="s">
        <v>1116</v>
      </c>
      <c r="H60" s="353" t="s">
        <v>1159</v>
      </c>
      <c r="I60" s="354" t="s">
        <v>1160</v>
      </c>
      <c r="K60" s="209" t="s">
        <v>1119</v>
      </c>
    </row>
    <row r="61" spans="1:11" ht="27.95" customHeight="1">
      <c r="A61" s="294">
        <v>30</v>
      </c>
      <c r="B61" s="832" t="s">
        <v>889</v>
      </c>
      <c r="C61" s="257" t="s">
        <v>1161</v>
      </c>
      <c r="D61" s="240" t="s">
        <v>1162</v>
      </c>
      <c r="E61" s="355" t="s">
        <v>1163</v>
      </c>
      <c r="F61" s="258" t="s">
        <v>1164</v>
      </c>
      <c r="G61" s="240" t="s">
        <v>1165</v>
      </c>
      <c r="H61" s="356"/>
      <c r="I61" s="279" t="s">
        <v>1166</v>
      </c>
      <c r="K61" s="209" t="s">
        <v>1167</v>
      </c>
    </row>
    <row r="62" spans="1:11" ht="27.95" customHeight="1" thickBot="1">
      <c r="A62" s="294">
        <v>30</v>
      </c>
      <c r="B62" s="833"/>
      <c r="C62" s="334" t="s">
        <v>1168</v>
      </c>
      <c r="D62" s="357" t="s">
        <v>1169</v>
      </c>
      <c r="E62" s="358" t="s">
        <v>1170</v>
      </c>
      <c r="F62" s="359" t="s">
        <v>1171</v>
      </c>
      <c r="G62" s="240" t="s">
        <v>1165</v>
      </c>
      <c r="H62" s="360" t="s">
        <v>1172</v>
      </c>
      <c r="I62" s="361" t="s">
        <v>1173</v>
      </c>
      <c r="K62" s="209" t="s">
        <v>1167</v>
      </c>
    </row>
    <row r="63" spans="1:11" ht="27.95" customHeight="1">
      <c r="A63" s="294">
        <v>31</v>
      </c>
      <c r="B63" s="832" t="s">
        <v>889</v>
      </c>
      <c r="C63" s="362" t="s">
        <v>1174</v>
      </c>
      <c r="D63" s="363" t="s">
        <v>1175</v>
      </c>
      <c r="E63" s="364">
        <v>5200</v>
      </c>
      <c r="F63" s="365" t="s">
        <v>1176</v>
      </c>
      <c r="G63" s="240" t="s">
        <v>1165</v>
      </c>
      <c r="H63" s="366" t="s">
        <v>1177</v>
      </c>
      <c r="I63" s="367" t="s">
        <v>1178</v>
      </c>
      <c r="K63" s="209" t="s">
        <v>1167</v>
      </c>
    </row>
    <row r="64" spans="1:11" ht="27.95" customHeight="1" thickBot="1">
      <c r="A64" s="294">
        <v>31</v>
      </c>
      <c r="B64" s="833"/>
      <c r="C64" s="368" t="s">
        <v>1179</v>
      </c>
      <c r="D64" s="363" t="s">
        <v>1180</v>
      </c>
      <c r="E64" s="364">
        <v>5100</v>
      </c>
      <c r="F64" s="369" t="s">
        <v>1181</v>
      </c>
      <c r="G64" s="240" t="s">
        <v>1165</v>
      </c>
      <c r="H64" s="366" t="s">
        <v>1182</v>
      </c>
      <c r="I64" s="367" t="s">
        <v>1183</v>
      </c>
      <c r="K64" s="209" t="s">
        <v>1167</v>
      </c>
    </row>
    <row r="65" spans="1:11" ht="27.95" customHeight="1">
      <c r="A65" s="294">
        <v>32</v>
      </c>
      <c r="B65" s="832" t="s">
        <v>889</v>
      </c>
      <c r="C65" s="362" t="s">
        <v>1184</v>
      </c>
      <c r="D65" s="228" t="s">
        <v>1185</v>
      </c>
      <c r="E65" s="248">
        <v>5300</v>
      </c>
      <c r="F65" s="228" t="s">
        <v>1133</v>
      </c>
      <c r="G65" s="240" t="s">
        <v>1116</v>
      </c>
      <c r="H65" s="322" t="s">
        <v>1186</v>
      </c>
      <c r="I65" s="254" t="s">
        <v>1135</v>
      </c>
      <c r="K65" s="209" t="s">
        <v>1119</v>
      </c>
    </row>
    <row r="66" spans="1:11" ht="27.95" customHeight="1" thickBot="1">
      <c r="A66" s="294">
        <v>32</v>
      </c>
      <c r="B66" s="833"/>
      <c r="C66" s="227" t="s">
        <v>1132</v>
      </c>
      <c r="D66" s="228" t="s">
        <v>891</v>
      </c>
      <c r="E66" s="248">
        <v>5300</v>
      </c>
      <c r="F66" s="228" t="s">
        <v>1133</v>
      </c>
      <c r="G66" s="240" t="s">
        <v>1116</v>
      </c>
      <c r="H66" s="322" t="s">
        <v>1134</v>
      </c>
      <c r="I66" s="254" t="s">
        <v>1135</v>
      </c>
      <c r="K66" s="209" t="s">
        <v>1119</v>
      </c>
    </row>
    <row r="67" spans="1:11" ht="27.95" customHeight="1">
      <c r="A67" s="294">
        <v>33</v>
      </c>
      <c r="B67" s="831" t="s">
        <v>889</v>
      </c>
      <c r="C67" s="215" t="s">
        <v>1187</v>
      </c>
      <c r="D67" s="310" t="s">
        <v>1188</v>
      </c>
      <c r="E67" s="370">
        <v>84200</v>
      </c>
      <c r="F67" s="310" t="s">
        <v>1189</v>
      </c>
      <c r="G67" s="310" t="s">
        <v>1190</v>
      </c>
      <c r="H67" s="310" t="s">
        <v>1191</v>
      </c>
      <c r="I67" s="371" t="s">
        <v>1192</v>
      </c>
      <c r="K67" s="209" t="s">
        <v>1193</v>
      </c>
    </row>
    <row r="68" spans="1:11" ht="27.95" customHeight="1">
      <c r="A68" s="294">
        <v>33</v>
      </c>
      <c r="B68" s="827"/>
      <c r="C68" s="222" t="s">
        <v>1194</v>
      </c>
      <c r="D68" s="235" t="s">
        <v>1195</v>
      </c>
      <c r="E68" s="236">
        <v>84200</v>
      </c>
      <c r="F68" s="235" t="s">
        <v>1189</v>
      </c>
      <c r="G68" s="235" t="s">
        <v>1190</v>
      </c>
      <c r="H68" s="312" t="s">
        <v>1196</v>
      </c>
      <c r="I68" s="239" t="s">
        <v>1197</v>
      </c>
      <c r="K68" s="209" t="s">
        <v>1193</v>
      </c>
    </row>
    <row r="69" spans="1:11" ht="27.95" customHeight="1">
      <c r="A69" s="294">
        <v>34</v>
      </c>
      <c r="B69" s="827" t="s">
        <v>889</v>
      </c>
      <c r="C69" s="257" t="s">
        <v>1198</v>
      </c>
      <c r="D69" s="240" t="s">
        <v>1199</v>
      </c>
      <c r="E69" s="240">
        <v>84000</v>
      </c>
      <c r="F69" s="240" t="s">
        <v>1200</v>
      </c>
      <c r="G69" s="240" t="s">
        <v>1190</v>
      </c>
      <c r="H69" s="372" t="s">
        <v>1201</v>
      </c>
      <c r="I69" s="373" t="s">
        <v>1202</v>
      </c>
      <c r="K69" s="209" t="s">
        <v>916</v>
      </c>
    </row>
    <row r="70" spans="1:11" ht="27.95" customHeight="1">
      <c r="A70" s="294">
        <v>34</v>
      </c>
      <c r="B70" s="827"/>
      <c r="C70" s="222" t="s">
        <v>1203</v>
      </c>
      <c r="D70" s="235" t="s">
        <v>1204</v>
      </c>
      <c r="E70" s="235">
        <v>84000</v>
      </c>
      <c r="F70" s="235" t="s">
        <v>1200</v>
      </c>
      <c r="G70" s="250" t="s">
        <v>1190</v>
      </c>
      <c r="H70" s="255" t="s">
        <v>1205</v>
      </c>
      <c r="I70" s="256" t="s">
        <v>1206</v>
      </c>
      <c r="K70" s="209" t="s">
        <v>916</v>
      </c>
    </row>
    <row r="71" spans="1:11" ht="27.95" customHeight="1">
      <c r="A71" s="294">
        <v>35</v>
      </c>
      <c r="B71" s="827" t="s">
        <v>889</v>
      </c>
      <c r="C71" s="257" t="s">
        <v>1207</v>
      </c>
      <c r="D71" s="258" t="s">
        <v>1208</v>
      </c>
      <c r="E71" s="241">
        <v>84270</v>
      </c>
      <c r="F71" s="258" t="s">
        <v>1209</v>
      </c>
      <c r="G71" s="258" t="s">
        <v>1190</v>
      </c>
      <c r="H71" s="313" t="s">
        <v>1210</v>
      </c>
      <c r="I71" s="374" t="s">
        <v>1211</v>
      </c>
      <c r="K71" s="209" t="s">
        <v>916</v>
      </c>
    </row>
    <row r="72" spans="1:11" ht="27.95" customHeight="1">
      <c r="A72" s="294">
        <v>35</v>
      </c>
      <c r="B72" s="827"/>
      <c r="C72" s="222" t="s">
        <v>1212</v>
      </c>
      <c r="D72" s="235" t="s">
        <v>1208</v>
      </c>
      <c r="E72" s="235">
        <v>84270</v>
      </c>
      <c r="F72" s="235" t="s">
        <v>1209</v>
      </c>
      <c r="G72" s="235" t="s">
        <v>1190</v>
      </c>
      <c r="H72" s="255" t="s">
        <v>1213</v>
      </c>
      <c r="I72" s="256" t="s">
        <v>1214</v>
      </c>
      <c r="K72" s="209" t="s">
        <v>916</v>
      </c>
    </row>
    <row r="73" spans="1:11" ht="27.95" customHeight="1">
      <c r="A73" s="294">
        <v>36</v>
      </c>
      <c r="B73" s="827" t="s">
        <v>889</v>
      </c>
      <c r="C73" s="257" t="s">
        <v>1215</v>
      </c>
      <c r="D73" s="313" t="s">
        <v>1216</v>
      </c>
      <c r="E73" s="240">
        <v>84200</v>
      </c>
      <c r="F73" s="277" t="s">
        <v>1189</v>
      </c>
      <c r="G73" s="305" t="s">
        <v>1190</v>
      </c>
      <c r="H73" s="375">
        <v>663400264</v>
      </c>
      <c r="I73" s="376" t="s">
        <v>1217</v>
      </c>
      <c r="K73" s="209" t="s">
        <v>1193</v>
      </c>
    </row>
    <row r="74" spans="1:11" ht="27.95" customHeight="1">
      <c r="A74" s="294">
        <v>36</v>
      </c>
      <c r="B74" s="827"/>
      <c r="C74" s="377" t="s">
        <v>1218</v>
      </c>
      <c r="D74" s="235" t="s">
        <v>1219</v>
      </c>
      <c r="E74" s="235">
        <v>84200</v>
      </c>
      <c r="F74" s="235" t="s">
        <v>1189</v>
      </c>
      <c r="G74" s="378" t="s">
        <v>1190</v>
      </c>
      <c r="H74" s="379" t="s">
        <v>1220</v>
      </c>
      <c r="I74" s="380" t="s">
        <v>1221</v>
      </c>
      <c r="K74" s="209" t="s">
        <v>1193</v>
      </c>
    </row>
    <row r="75" spans="1:11" ht="27.95" customHeight="1">
      <c r="A75" s="294">
        <v>37</v>
      </c>
      <c r="B75" s="827" t="s">
        <v>889</v>
      </c>
      <c r="C75" s="381" t="s">
        <v>1222</v>
      </c>
      <c r="D75" s="382" t="s">
        <v>1223</v>
      </c>
      <c r="E75" s="383">
        <v>84390</v>
      </c>
      <c r="F75" s="382" t="s">
        <v>1224</v>
      </c>
      <c r="G75" s="382" t="s">
        <v>1190</v>
      </c>
      <c r="H75" s="384" t="s">
        <v>1225</v>
      </c>
      <c r="I75" s="385" t="s">
        <v>1226</v>
      </c>
      <c r="K75" s="209" t="s">
        <v>1227</v>
      </c>
    </row>
    <row r="76" spans="1:11" ht="27.95" customHeight="1">
      <c r="A76" s="294">
        <v>37</v>
      </c>
      <c r="B76" s="827"/>
      <c r="C76" s="377" t="s">
        <v>1228</v>
      </c>
      <c r="D76" s="235" t="s">
        <v>1229</v>
      </c>
      <c r="E76" s="378">
        <v>84400</v>
      </c>
      <c r="F76" s="250" t="s">
        <v>1230</v>
      </c>
      <c r="G76" s="250" t="s">
        <v>1190</v>
      </c>
      <c r="H76" s="386" t="s">
        <v>1231</v>
      </c>
      <c r="I76" s="256" t="s">
        <v>1232</v>
      </c>
      <c r="K76" s="209" t="s">
        <v>1227</v>
      </c>
    </row>
    <row r="77" spans="1:11" ht="27.95" customHeight="1">
      <c r="A77" s="294">
        <v>38</v>
      </c>
      <c r="B77" s="827" t="s">
        <v>889</v>
      </c>
      <c r="C77" s="227" t="s">
        <v>1233</v>
      </c>
      <c r="D77" s="258" t="s">
        <v>1234</v>
      </c>
      <c r="E77" s="258">
        <v>84450</v>
      </c>
      <c r="F77" s="258" t="s">
        <v>1235</v>
      </c>
      <c r="G77" s="258" t="s">
        <v>1190</v>
      </c>
      <c r="H77" s="313" t="s">
        <v>1236</v>
      </c>
      <c r="I77" s="348" t="s">
        <v>1237</v>
      </c>
      <c r="K77" s="209" t="s">
        <v>916</v>
      </c>
    </row>
    <row r="78" spans="1:11" ht="27.95" customHeight="1">
      <c r="A78" s="294">
        <v>38</v>
      </c>
      <c r="B78" s="827"/>
      <c r="C78" s="222" t="s">
        <v>1238</v>
      </c>
      <c r="D78" s="235" t="s">
        <v>1234</v>
      </c>
      <c r="E78" s="236">
        <v>84450</v>
      </c>
      <c r="F78" s="235" t="s">
        <v>1239</v>
      </c>
      <c r="G78" s="235" t="s">
        <v>1190</v>
      </c>
      <c r="H78" s="255" t="s">
        <v>1240</v>
      </c>
      <c r="I78" s="256" t="s">
        <v>1241</v>
      </c>
      <c r="K78" s="209" t="s">
        <v>916</v>
      </c>
    </row>
    <row r="79" spans="1:11" ht="27.95" customHeight="1">
      <c r="A79" s="294">
        <v>39</v>
      </c>
      <c r="B79" s="827" t="s">
        <v>889</v>
      </c>
      <c r="C79" s="227" t="s">
        <v>1242</v>
      </c>
      <c r="D79" s="387" t="s">
        <v>1243</v>
      </c>
      <c r="E79" s="388">
        <v>84300</v>
      </c>
      <c r="F79" s="389" t="s">
        <v>1244</v>
      </c>
      <c r="G79" s="228" t="s">
        <v>1190</v>
      </c>
      <c r="H79" s="255" t="s">
        <v>1245</v>
      </c>
      <c r="I79" s="390"/>
      <c r="K79" s="209" t="s">
        <v>1193</v>
      </c>
    </row>
    <row r="80" spans="1:11" ht="27.95" customHeight="1">
      <c r="A80" s="294">
        <v>39</v>
      </c>
      <c r="B80" s="827"/>
      <c r="C80" s="222" t="s">
        <v>1246</v>
      </c>
      <c r="D80" s="235" t="s">
        <v>1243</v>
      </c>
      <c r="E80" s="236">
        <v>84300</v>
      </c>
      <c r="F80" s="235" t="s">
        <v>1247</v>
      </c>
      <c r="G80" s="235" t="s">
        <v>1190</v>
      </c>
      <c r="H80" s="255" t="s">
        <v>1245</v>
      </c>
      <c r="I80" s="239" t="s">
        <v>1248</v>
      </c>
      <c r="K80" s="209" t="s">
        <v>1193</v>
      </c>
    </row>
    <row r="81" spans="1:11" ht="27.95" customHeight="1">
      <c r="A81" s="294">
        <v>40</v>
      </c>
      <c r="B81" s="827" t="s">
        <v>889</v>
      </c>
      <c r="C81" s="227" t="s">
        <v>1249</v>
      </c>
      <c r="D81" s="228" t="s">
        <v>1250</v>
      </c>
      <c r="E81" s="248">
        <v>84130</v>
      </c>
      <c r="F81" s="228" t="s">
        <v>872</v>
      </c>
      <c r="G81" s="258" t="s">
        <v>1190</v>
      </c>
      <c r="H81" s="322" t="s">
        <v>1251</v>
      </c>
      <c r="I81" s="254" t="s">
        <v>1252</v>
      </c>
      <c r="K81" s="209" t="s">
        <v>916</v>
      </c>
    </row>
    <row r="82" spans="1:11" ht="27.95" customHeight="1">
      <c r="A82" s="294">
        <v>40</v>
      </c>
      <c r="B82" s="827"/>
      <c r="C82" s="222" t="s">
        <v>1253</v>
      </c>
      <c r="D82" s="235" t="s">
        <v>1254</v>
      </c>
      <c r="E82" s="237">
        <v>84130</v>
      </c>
      <c r="F82" s="235" t="s">
        <v>872</v>
      </c>
      <c r="G82" s="378" t="s">
        <v>1190</v>
      </c>
      <c r="H82" s="391" t="s">
        <v>1251</v>
      </c>
      <c r="I82" s="256" t="s">
        <v>1255</v>
      </c>
      <c r="K82" s="209" t="s">
        <v>916</v>
      </c>
    </row>
    <row r="83" spans="1:11" ht="27.95" customHeight="1">
      <c r="A83" s="294">
        <v>41</v>
      </c>
      <c r="B83" s="827" t="s">
        <v>889</v>
      </c>
      <c r="C83" s="227" t="s">
        <v>1256</v>
      </c>
      <c r="D83" s="228" t="s">
        <v>1257</v>
      </c>
      <c r="E83" s="248">
        <v>84230</v>
      </c>
      <c r="F83" s="228" t="s">
        <v>1258</v>
      </c>
      <c r="G83" s="228" t="s">
        <v>1190</v>
      </c>
      <c r="H83" s="229" t="s">
        <v>1259</v>
      </c>
      <c r="I83" s="231" t="s">
        <v>1260</v>
      </c>
      <c r="K83" s="209" t="s">
        <v>1261</v>
      </c>
    </row>
    <row r="84" spans="1:11" ht="27.95" customHeight="1">
      <c r="A84" s="294">
        <v>41</v>
      </c>
      <c r="B84" s="827"/>
      <c r="C84" s="222" t="s">
        <v>1262</v>
      </c>
      <c r="D84" s="235" t="s">
        <v>1263</v>
      </c>
      <c r="E84" s="235">
        <v>84350</v>
      </c>
      <c r="F84" s="236" t="s">
        <v>1264</v>
      </c>
      <c r="G84" s="235" t="s">
        <v>1190</v>
      </c>
      <c r="H84" s="235" t="s">
        <v>1265</v>
      </c>
      <c r="I84" s="256" t="s">
        <v>1266</v>
      </c>
      <c r="K84" s="209" t="s">
        <v>1261</v>
      </c>
    </row>
    <row r="85" spans="1:11" ht="27.95" customHeight="1">
      <c r="A85" s="294">
        <v>42</v>
      </c>
      <c r="B85" s="827" t="s">
        <v>889</v>
      </c>
      <c r="C85" s="227" t="s">
        <v>1267</v>
      </c>
      <c r="D85" s="392" t="s">
        <v>1268</v>
      </c>
      <c r="E85" s="393">
        <v>84320</v>
      </c>
      <c r="F85" s="392" t="s">
        <v>869</v>
      </c>
      <c r="G85" s="229" t="s">
        <v>1190</v>
      </c>
      <c r="H85" s="394" t="s">
        <v>1269</v>
      </c>
      <c r="I85" s="254" t="s">
        <v>1270</v>
      </c>
      <c r="K85" s="209" t="s">
        <v>1193</v>
      </c>
    </row>
    <row r="86" spans="1:11" ht="27.95" customHeight="1">
      <c r="A86" s="294">
        <v>42</v>
      </c>
      <c r="B86" s="827"/>
      <c r="C86" s="222" t="s">
        <v>868</v>
      </c>
      <c r="D86" s="316" t="s">
        <v>1268</v>
      </c>
      <c r="E86" s="395">
        <v>84320</v>
      </c>
      <c r="F86" s="316" t="s">
        <v>869</v>
      </c>
      <c r="G86" s="250" t="s">
        <v>1190</v>
      </c>
      <c r="H86" s="250" t="s">
        <v>1271</v>
      </c>
      <c r="I86" s="239" t="s">
        <v>867</v>
      </c>
      <c r="K86" s="209" t="s">
        <v>1193</v>
      </c>
    </row>
    <row r="87" spans="1:11" ht="27.95" customHeight="1">
      <c r="A87" s="294">
        <v>43</v>
      </c>
      <c r="B87" s="827" t="s">
        <v>889</v>
      </c>
      <c r="C87" s="257" t="s">
        <v>1272</v>
      </c>
      <c r="D87" s="258" t="s">
        <v>1273</v>
      </c>
      <c r="E87" s="241">
        <v>84490</v>
      </c>
      <c r="F87" s="258" t="s">
        <v>1274</v>
      </c>
      <c r="G87" s="258" t="s">
        <v>1190</v>
      </c>
      <c r="H87" s="250" t="s">
        <v>1275</v>
      </c>
      <c r="I87" s="396" t="s">
        <v>1276</v>
      </c>
      <c r="K87" s="209" t="s">
        <v>1227</v>
      </c>
    </row>
    <row r="88" spans="1:11" ht="27.95" customHeight="1">
      <c r="A88" s="294">
        <v>43</v>
      </c>
      <c r="B88" s="827"/>
      <c r="C88" s="222" t="s">
        <v>1277</v>
      </c>
      <c r="D88" s="235" t="s">
        <v>1278</v>
      </c>
      <c r="E88" s="235">
        <v>84400</v>
      </c>
      <c r="F88" s="235" t="s">
        <v>1279</v>
      </c>
      <c r="G88" s="235" t="s">
        <v>1190</v>
      </c>
      <c r="H88" s="250" t="s">
        <v>1280</v>
      </c>
      <c r="I88" s="256" t="s">
        <v>1281</v>
      </c>
      <c r="K88" s="209" t="s">
        <v>1227</v>
      </c>
    </row>
    <row r="89" spans="1:11" ht="27.95" customHeight="1">
      <c r="A89" s="294">
        <v>44</v>
      </c>
      <c r="B89" s="827" t="s">
        <v>889</v>
      </c>
      <c r="C89" s="257" t="s">
        <v>1282</v>
      </c>
      <c r="D89" s="258" t="s">
        <v>1283</v>
      </c>
      <c r="E89" s="273">
        <v>84700</v>
      </c>
      <c r="F89" s="258" t="s">
        <v>1284</v>
      </c>
      <c r="G89" s="258" t="s">
        <v>1190</v>
      </c>
      <c r="H89" s="258" t="s">
        <v>1285</v>
      </c>
      <c r="I89" s="348" t="s">
        <v>1286</v>
      </c>
      <c r="K89" s="209" t="s">
        <v>916</v>
      </c>
    </row>
    <row r="90" spans="1:11" ht="27.95" customHeight="1">
      <c r="A90" s="294">
        <v>44</v>
      </c>
      <c r="B90" s="827"/>
      <c r="C90" s="222" t="s">
        <v>1287</v>
      </c>
      <c r="D90" s="235" t="s">
        <v>1288</v>
      </c>
      <c r="E90" s="235">
        <v>84270</v>
      </c>
      <c r="F90" s="235" t="s">
        <v>1289</v>
      </c>
      <c r="G90" s="235" t="s">
        <v>1190</v>
      </c>
      <c r="H90" s="255" t="s">
        <v>1290</v>
      </c>
      <c r="I90" s="256" t="s">
        <v>1291</v>
      </c>
      <c r="K90" s="209" t="s">
        <v>916</v>
      </c>
    </row>
    <row r="91" spans="1:11" ht="27.95" customHeight="1">
      <c r="A91" s="294">
        <v>45</v>
      </c>
      <c r="B91" s="827" t="s">
        <v>889</v>
      </c>
      <c r="C91" s="397" t="s">
        <v>1292</v>
      </c>
      <c r="D91" s="228" t="s">
        <v>1195</v>
      </c>
      <c r="E91" s="398">
        <v>84200</v>
      </c>
      <c r="F91" s="399" t="s">
        <v>1189</v>
      </c>
      <c r="G91" s="258" t="s">
        <v>1190</v>
      </c>
      <c r="H91" s="400" t="s">
        <v>1293</v>
      </c>
      <c r="I91" s="401" t="s">
        <v>1294</v>
      </c>
      <c r="K91" s="209" t="s">
        <v>1193</v>
      </c>
    </row>
    <row r="92" spans="1:11" ht="27.95" customHeight="1">
      <c r="A92" s="294">
        <v>45</v>
      </c>
      <c r="B92" s="827"/>
      <c r="C92" s="222" t="s">
        <v>1295</v>
      </c>
      <c r="D92" s="235" t="s">
        <v>1296</v>
      </c>
      <c r="E92" s="236">
        <v>84001</v>
      </c>
      <c r="F92" s="235" t="s">
        <v>1200</v>
      </c>
      <c r="G92" s="235" t="s">
        <v>1190</v>
      </c>
      <c r="H92" s="312" t="s">
        <v>1297</v>
      </c>
      <c r="I92" s="239" t="s">
        <v>1298</v>
      </c>
      <c r="K92" s="209" t="s">
        <v>1193</v>
      </c>
    </row>
    <row r="93" spans="1:11" ht="27.95" customHeight="1">
      <c r="A93" s="294">
        <v>46</v>
      </c>
      <c r="B93" s="827" t="s">
        <v>889</v>
      </c>
      <c r="C93" s="227" t="s">
        <v>865</v>
      </c>
      <c r="D93" s="228" t="s">
        <v>1299</v>
      </c>
      <c r="E93" s="228">
        <v>84110</v>
      </c>
      <c r="F93" s="248" t="s">
        <v>866</v>
      </c>
      <c r="G93" s="228" t="s">
        <v>1190</v>
      </c>
      <c r="H93" s="228" t="s">
        <v>1300</v>
      </c>
      <c r="I93" s="231" t="s">
        <v>1301</v>
      </c>
      <c r="K93" s="209" t="s">
        <v>1302</v>
      </c>
    </row>
    <row r="94" spans="1:11" ht="27.95" customHeight="1">
      <c r="A94" s="294">
        <v>46</v>
      </c>
      <c r="B94" s="827"/>
      <c r="C94" s="222" t="s">
        <v>1303</v>
      </c>
      <c r="D94" s="402" t="s">
        <v>1304</v>
      </c>
      <c r="E94" s="402">
        <v>84110</v>
      </c>
      <c r="F94" s="402" t="s">
        <v>1305</v>
      </c>
      <c r="G94" s="250" t="s">
        <v>1190</v>
      </c>
      <c r="H94" s="303" t="s">
        <v>1306</v>
      </c>
      <c r="I94" s="403" t="s">
        <v>1307</v>
      </c>
      <c r="K94" s="209" t="s">
        <v>1302</v>
      </c>
    </row>
    <row r="95" spans="1:11" ht="27.95" customHeight="1">
      <c r="A95" s="294">
        <v>47</v>
      </c>
      <c r="B95" s="827" t="s">
        <v>889</v>
      </c>
      <c r="C95" s="227" t="s">
        <v>1308</v>
      </c>
      <c r="D95" s="404" t="s">
        <v>1309</v>
      </c>
      <c r="E95" s="405">
        <v>84110</v>
      </c>
      <c r="F95" s="406" t="s">
        <v>1310</v>
      </c>
      <c r="G95" s="240" t="s">
        <v>1190</v>
      </c>
      <c r="H95" s="407" t="s">
        <v>1311</v>
      </c>
      <c r="I95" s="260" t="s">
        <v>1312</v>
      </c>
      <c r="K95" s="209" t="s">
        <v>1302</v>
      </c>
    </row>
    <row r="96" spans="1:11" ht="27.95" customHeight="1">
      <c r="A96" s="294">
        <v>47</v>
      </c>
      <c r="B96" s="827"/>
      <c r="C96" s="222" t="s">
        <v>1313</v>
      </c>
      <c r="D96" s="378" t="s">
        <v>1314</v>
      </c>
      <c r="E96" s="378">
        <v>84110</v>
      </c>
      <c r="F96" s="378" t="s">
        <v>1315</v>
      </c>
      <c r="G96" s="250" t="s">
        <v>1190</v>
      </c>
      <c r="H96" s="386" t="s">
        <v>1316</v>
      </c>
      <c r="I96" s="256" t="s">
        <v>1317</v>
      </c>
      <c r="K96" s="209" t="s">
        <v>1302</v>
      </c>
    </row>
    <row r="97" spans="1:11" ht="27.95" customHeight="1">
      <c r="A97" s="294">
        <v>48</v>
      </c>
      <c r="B97" s="827" t="s">
        <v>889</v>
      </c>
      <c r="C97" s="408" t="s">
        <v>1318</v>
      </c>
      <c r="D97" s="387" t="s">
        <v>1319</v>
      </c>
      <c r="E97" s="388">
        <v>84310</v>
      </c>
      <c r="F97" s="387" t="s">
        <v>1320</v>
      </c>
      <c r="G97" s="258" t="s">
        <v>1190</v>
      </c>
      <c r="H97" s="409" t="s">
        <v>1321</v>
      </c>
      <c r="I97" s="390" t="s">
        <v>1322</v>
      </c>
      <c r="K97" s="209" t="s">
        <v>916</v>
      </c>
    </row>
    <row r="98" spans="1:11" ht="27.95" customHeight="1">
      <c r="A98" s="294">
        <v>48</v>
      </c>
      <c r="B98" s="827"/>
      <c r="C98" s="377" t="s">
        <v>1323</v>
      </c>
      <c r="D98" s="235" t="s">
        <v>1324</v>
      </c>
      <c r="E98" s="237">
        <v>84370</v>
      </c>
      <c r="F98" s="237" t="s">
        <v>1325</v>
      </c>
      <c r="G98" s="378" t="s">
        <v>1190</v>
      </c>
      <c r="H98" s="238" t="s">
        <v>1326</v>
      </c>
      <c r="I98" s="410" t="s">
        <v>1327</v>
      </c>
      <c r="K98" s="209" t="s">
        <v>916</v>
      </c>
    </row>
    <row r="99" spans="1:11" ht="27.95" customHeight="1">
      <c r="A99" s="294">
        <v>49</v>
      </c>
      <c r="B99" s="827" t="s">
        <v>889</v>
      </c>
      <c r="C99" s="227" t="s">
        <v>1328</v>
      </c>
      <c r="D99" s="404" t="s">
        <v>1329</v>
      </c>
      <c r="E99" s="405">
        <v>84860</v>
      </c>
      <c r="F99" s="406" t="s">
        <v>1330</v>
      </c>
      <c r="G99" s="240" t="s">
        <v>1190</v>
      </c>
      <c r="H99" s="407" t="s">
        <v>1331</v>
      </c>
      <c r="I99" s="260" t="s">
        <v>1332</v>
      </c>
      <c r="K99" s="209" t="s">
        <v>1261</v>
      </c>
    </row>
    <row r="100" spans="1:11" ht="27.95" customHeight="1" thickBot="1">
      <c r="A100" s="294">
        <v>49</v>
      </c>
      <c r="B100" s="828"/>
      <c r="C100" s="411" t="s">
        <v>1333</v>
      </c>
      <c r="D100" s="412" t="s">
        <v>1334</v>
      </c>
      <c r="E100" s="412">
        <v>84100</v>
      </c>
      <c r="F100" s="412" t="s">
        <v>1335</v>
      </c>
      <c r="G100" s="240" t="s">
        <v>1190</v>
      </c>
      <c r="H100" s="413" t="s">
        <v>1336</v>
      </c>
      <c r="I100" s="414" t="s">
        <v>1337</v>
      </c>
      <c r="K100" s="209" t="s">
        <v>1261</v>
      </c>
    </row>
    <row r="101" spans="1:11" s="417" customFormat="1" ht="30" customHeight="1">
      <c r="A101" s="415">
        <v>50</v>
      </c>
      <c r="B101" s="827" t="s">
        <v>889</v>
      </c>
      <c r="C101" s="416" t="s">
        <v>1338</v>
      </c>
      <c r="D101" s="417" t="s">
        <v>1339</v>
      </c>
      <c r="E101" s="418">
        <v>84200</v>
      </c>
      <c r="F101" s="416" t="s">
        <v>1189</v>
      </c>
      <c r="G101" s="240" t="s">
        <v>1190</v>
      </c>
      <c r="H101" s="419" t="s">
        <v>1340</v>
      </c>
      <c r="I101" s="420" t="s">
        <v>1341</v>
      </c>
      <c r="J101" s="416"/>
      <c r="K101" s="421" t="s">
        <v>1193</v>
      </c>
    </row>
    <row r="102" spans="1:11" s="417" customFormat="1" ht="30" customHeight="1" thickBot="1">
      <c r="A102" s="415">
        <v>50</v>
      </c>
      <c r="B102" s="828"/>
      <c r="C102" s="416" t="s">
        <v>1187</v>
      </c>
      <c r="D102" s="417" t="s">
        <v>1342</v>
      </c>
      <c r="E102" s="418">
        <v>84200</v>
      </c>
      <c r="F102" s="416" t="s">
        <v>1189</v>
      </c>
      <c r="G102" s="240" t="s">
        <v>1190</v>
      </c>
      <c r="H102" s="419" t="s">
        <v>1343</v>
      </c>
      <c r="I102" s="422"/>
      <c r="J102" s="423"/>
      <c r="K102" s="423" t="s">
        <v>1193</v>
      </c>
    </row>
    <row r="103" spans="1:11" ht="27.95" customHeight="1">
      <c r="A103" s="339">
        <v>51</v>
      </c>
      <c r="B103" s="831" t="s">
        <v>889</v>
      </c>
      <c r="C103" s="292" t="s">
        <v>1344</v>
      </c>
      <c r="D103" s="216" t="s">
        <v>1345</v>
      </c>
      <c r="E103" s="217">
        <v>13500</v>
      </c>
      <c r="F103" s="216" t="s">
        <v>1346</v>
      </c>
      <c r="G103" s="216" t="s">
        <v>1347</v>
      </c>
      <c r="H103" s="219" t="s">
        <v>1348</v>
      </c>
      <c r="I103" s="424" t="s">
        <v>1349</v>
      </c>
      <c r="K103" s="209" t="s">
        <v>1350</v>
      </c>
    </row>
    <row r="104" spans="1:11" ht="27.95" customHeight="1">
      <c r="A104" s="339">
        <v>51</v>
      </c>
      <c r="B104" s="827"/>
      <c r="C104" s="222" t="s">
        <v>1351</v>
      </c>
      <c r="D104" s="250" t="s">
        <v>1352</v>
      </c>
      <c r="E104" s="250">
        <v>13500</v>
      </c>
      <c r="F104" s="250" t="s">
        <v>1346</v>
      </c>
      <c r="G104" s="245" t="s">
        <v>1347</v>
      </c>
      <c r="H104" s="223" t="s">
        <v>1353</v>
      </c>
      <c r="I104" s="252" t="s">
        <v>1354</v>
      </c>
      <c r="K104" s="209" t="s">
        <v>1350</v>
      </c>
    </row>
    <row r="105" spans="1:11" ht="27.95" customHeight="1">
      <c r="A105" s="294">
        <v>52</v>
      </c>
      <c r="B105" s="827" t="s">
        <v>889</v>
      </c>
      <c r="C105" s="257" t="s">
        <v>1355</v>
      </c>
      <c r="D105" s="240" t="s">
        <v>1356</v>
      </c>
      <c r="E105" s="258">
        <v>13118</v>
      </c>
      <c r="F105" s="258" t="s">
        <v>1357</v>
      </c>
      <c r="G105" s="258" t="s">
        <v>1347</v>
      </c>
      <c r="H105" s="258" t="s">
        <v>1358</v>
      </c>
      <c r="I105" s="425" t="s">
        <v>1359</v>
      </c>
      <c r="K105" s="209" t="s">
        <v>896</v>
      </c>
    </row>
    <row r="106" spans="1:11" ht="27.95" customHeight="1">
      <c r="A106" s="294">
        <v>52</v>
      </c>
      <c r="B106" s="827"/>
      <c r="C106" s="222" t="s">
        <v>1360</v>
      </c>
      <c r="D106" s="240" t="s">
        <v>1356</v>
      </c>
      <c r="E106" s="235">
        <v>13118</v>
      </c>
      <c r="F106" s="235" t="s">
        <v>1357</v>
      </c>
      <c r="G106" s="426" t="s">
        <v>1347</v>
      </c>
      <c r="H106" s="235" t="s">
        <v>1358</v>
      </c>
      <c r="I106" s="256" t="s">
        <v>1361</v>
      </c>
      <c r="K106" s="209" t="s">
        <v>896</v>
      </c>
    </row>
    <row r="107" spans="1:11" ht="27.95" customHeight="1">
      <c r="A107" s="294">
        <v>53</v>
      </c>
      <c r="B107" s="827" t="s">
        <v>889</v>
      </c>
      <c r="C107" s="227" t="s">
        <v>1362</v>
      </c>
      <c r="D107" s="240" t="s">
        <v>1363</v>
      </c>
      <c r="E107" s="277">
        <v>13500</v>
      </c>
      <c r="F107" s="240" t="s">
        <v>1346</v>
      </c>
      <c r="G107" s="258" t="s">
        <v>1347</v>
      </c>
      <c r="H107" s="228"/>
      <c r="I107" s="427" t="s">
        <v>1364</v>
      </c>
      <c r="K107" s="209" t="s">
        <v>1350</v>
      </c>
    </row>
    <row r="108" spans="1:11" ht="27.95" customHeight="1">
      <c r="A108" s="294">
        <v>53</v>
      </c>
      <c r="B108" s="827"/>
      <c r="C108" s="222" t="s">
        <v>1365</v>
      </c>
      <c r="D108" s="235" t="s">
        <v>1366</v>
      </c>
      <c r="E108" s="235">
        <v>13500</v>
      </c>
      <c r="F108" s="235" t="s">
        <v>1346</v>
      </c>
      <c r="G108" s="426" t="s">
        <v>1347</v>
      </c>
      <c r="H108" s="225"/>
      <c r="I108" s="348" t="s">
        <v>1367</v>
      </c>
      <c r="K108" s="209" t="s">
        <v>1350</v>
      </c>
    </row>
    <row r="109" spans="1:11" ht="27.95" customHeight="1">
      <c r="A109" s="339">
        <v>54</v>
      </c>
      <c r="B109" s="827" t="s">
        <v>889</v>
      </c>
      <c r="C109" s="257" t="s">
        <v>1368</v>
      </c>
      <c r="D109" s="240" t="s">
        <v>1369</v>
      </c>
      <c r="E109" s="277">
        <v>13960</v>
      </c>
      <c r="F109" s="240" t="s">
        <v>1370</v>
      </c>
      <c r="G109" s="258" t="s">
        <v>1347</v>
      </c>
      <c r="H109" s="278" t="s">
        <v>1371</v>
      </c>
      <c r="I109" s="427" t="s">
        <v>1372</v>
      </c>
      <c r="K109" s="209" t="s">
        <v>1350</v>
      </c>
    </row>
    <row r="110" spans="1:11" ht="27.95" customHeight="1">
      <c r="A110" s="339">
        <v>54</v>
      </c>
      <c r="B110" s="827"/>
      <c r="C110" s="222" t="s">
        <v>1373</v>
      </c>
      <c r="D110" s="250" t="s">
        <v>1374</v>
      </c>
      <c r="E110" s="224">
        <v>13620</v>
      </c>
      <c r="F110" s="235" t="s">
        <v>1375</v>
      </c>
      <c r="G110" s="426" t="s">
        <v>1347</v>
      </c>
      <c r="H110" s="235" t="s">
        <v>1376</v>
      </c>
      <c r="I110" s="256" t="s">
        <v>1377</v>
      </c>
      <c r="K110" s="209" t="s">
        <v>1350</v>
      </c>
    </row>
    <row r="111" spans="1:11" ht="27.95" customHeight="1">
      <c r="A111" s="339">
        <v>55</v>
      </c>
      <c r="B111" s="827" t="s">
        <v>889</v>
      </c>
      <c r="C111" s="227" t="s">
        <v>1378</v>
      </c>
      <c r="D111" s="228" t="s">
        <v>1379</v>
      </c>
      <c r="E111" s="248">
        <v>13920</v>
      </c>
      <c r="F111" s="228" t="s">
        <v>1380</v>
      </c>
      <c r="G111" s="258" t="s">
        <v>1347</v>
      </c>
      <c r="H111" s="428" t="s">
        <v>1381</v>
      </c>
      <c r="I111" s="231" t="s">
        <v>1382</v>
      </c>
      <c r="K111" s="209" t="s">
        <v>1350</v>
      </c>
    </row>
    <row r="112" spans="1:11" ht="27.95" customHeight="1">
      <c r="A112" s="339">
        <v>55</v>
      </c>
      <c r="B112" s="827"/>
      <c r="C112" s="222" t="s">
        <v>1383</v>
      </c>
      <c r="D112" s="223" t="s">
        <v>1384</v>
      </c>
      <c r="E112" s="224">
        <v>13500</v>
      </c>
      <c r="F112" s="223" t="s">
        <v>1346</v>
      </c>
      <c r="G112" s="426" t="s">
        <v>1347</v>
      </c>
      <c r="H112" s="250"/>
      <c r="I112" s="226" t="s">
        <v>1385</v>
      </c>
      <c r="K112" s="209" t="s">
        <v>1350</v>
      </c>
    </row>
    <row r="113" spans="1:11" ht="27.95" customHeight="1">
      <c r="A113" s="339">
        <v>56</v>
      </c>
      <c r="B113" s="827" t="s">
        <v>889</v>
      </c>
      <c r="C113" s="227" t="s">
        <v>1386</v>
      </c>
      <c r="D113" s="240" t="s">
        <v>1387</v>
      </c>
      <c r="E113" s="277">
        <v>13127</v>
      </c>
      <c r="F113" s="240" t="s">
        <v>1388</v>
      </c>
      <c r="G113" s="258" t="s">
        <v>1347</v>
      </c>
      <c r="H113" s="278" t="s">
        <v>1389</v>
      </c>
      <c r="I113" s="279" t="s">
        <v>1390</v>
      </c>
      <c r="K113" s="209" t="s">
        <v>1391</v>
      </c>
    </row>
    <row r="114" spans="1:11" ht="27.95" customHeight="1">
      <c r="A114" s="339">
        <v>56</v>
      </c>
      <c r="B114" s="827"/>
      <c r="C114" s="222" t="s">
        <v>1392</v>
      </c>
      <c r="D114" s="250" t="s">
        <v>1387</v>
      </c>
      <c r="E114" s="236">
        <v>13127</v>
      </c>
      <c r="F114" s="223" t="s">
        <v>1388</v>
      </c>
      <c r="G114" s="426" t="s">
        <v>1347</v>
      </c>
      <c r="H114" s="250" t="s">
        <v>1393</v>
      </c>
      <c r="I114" s="256" t="s">
        <v>1394</v>
      </c>
      <c r="K114" s="209" t="s">
        <v>1391</v>
      </c>
    </row>
    <row r="115" spans="1:11" ht="27.95" customHeight="1">
      <c r="A115" s="294">
        <v>57</v>
      </c>
      <c r="B115" s="827" t="s">
        <v>889</v>
      </c>
      <c r="C115" s="227" t="s">
        <v>1395</v>
      </c>
      <c r="D115" s="228" t="s">
        <v>1396</v>
      </c>
      <c r="E115" s="228">
        <v>13500</v>
      </c>
      <c r="F115" s="228" t="s">
        <v>1346</v>
      </c>
      <c r="G115" s="258" t="s">
        <v>1347</v>
      </c>
      <c r="H115" s="228" t="s">
        <v>1397</v>
      </c>
      <c r="I115" s="348" t="s">
        <v>1398</v>
      </c>
      <c r="K115" s="209" t="s">
        <v>1350</v>
      </c>
    </row>
    <row r="116" spans="1:11" ht="27.95" customHeight="1">
      <c r="A116" s="294">
        <v>57</v>
      </c>
      <c r="B116" s="827"/>
      <c r="C116" s="222" t="s">
        <v>1399</v>
      </c>
      <c r="D116" s="429" t="s">
        <v>1400</v>
      </c>
      <c r="E116" s="236">
        <v>13500</v>
      </c>
      <c r="F116" s="235" t="s">
        <v>1346</v>
      </c>
      <c r="G116" s="426" t="s">
        <v>1347</v>
      </c>
      <c r="H116" s="312">
        <v>442444131</v>
      </c>
      <c r="I116" s="348" t="s">
        <v>1401</v>
      </c>
      <c r="K116" s="209" t="s">
        <v>1350</v>
      </c>
    </row>
    <row r="117" spans="1:11" ht="27.95" customHeight="1">
      <c r="A117" s="294">
        <v>58</v>
      </c>
      <c r="B117" s="827" t="s">
        <v>889</v>
      </c>
      <c r="C117" s="257" t="s">
        <v>1402</v>
      </c>
      <c r="D117" s="258" t="s">
        <v>1403</v>
      </c>
      <c r="E117" s="241">
        <v>13800</v>
      </c>
      <c r="F117" s="258" t="s">
        <v>1404</v>
      </c>
      <c r="G117" s="258" t="s">
        <v>1347</v>
      </c>
      <c r="H117" s="258" t="s">
        <v>1405</v>
      </c>
      <c r="I117" s="348" t="s">
        <v>1406</v>
      </c>
      <c r="K117" s="209" t="s">
        <v>1350</v>
      </c>
    </row>
    <row r="118" spans="1:11" ht="27.95" customHeight="1">
      <c r="A118" s="294">
        <v>58</v>
      </c>
      <c r="B118" s="827"/>
      <c r="C118" s="222" t="s">
        <v>1407</v>
      </c>
      <c r="D118" s="235" t="s">
        <v>1408</v>
      </c>
      <c r="E118" s="224">
        <v>13270</v>
      </c>
      <c r="F118" s="223" t="s">
        <v>1409</v>
      </c>
      <c r="G118" s="426" t="s">
        <v>1347</v>
      </c>
      <c r="H118" s="225" t="s">
        <v>1410</v>
      </c>
      <c r="I118" s="226" t="s">
        <v>1411</v>
      </c>
      <c r="K118" s="209" t="s">
        <v>1350</v>
      </c>
    </row>
    <row r="119" spans="1:11" ht="27.95" customHeight="1">
      <c r="A119" s="294">
        <v>59</v>
      </c>
      <c r="B119" s="827" t="s">
        <v>889</v>
      </c>
      <c r="C119" s="298" t="s">
        <v>1412</v>
      </c>
      <c r="D119" s="274" t="s">
        <v>1413</v>
      </c>
      <c r="E119" s="299" t="s">
        <v>1414</v>
      </c>
      <c r="F119" s="299" t="s">
        <v>1415</v>
      </c>
      <c r="G119" s="258" t="s">
        <v>1347</v>
      </c>
      <c r="H119" s="299" t="s">
        <v>1416</v>
      </c>
      <c r="I119" s="301" t="s">
        <v>1417</v>
      </c>
      <c r="K119" s="209" t="s">
        <v>1391</v>
      </c>
    </row>
    <row r="120" spans="1:11" ht="27.95" customHeight="1">
      <c r="A120" s="294">
        <v>59</v>
      </c>
      <c r="B120" s="827"/>
      <c r="C120" s="222" t="s">
        <v>1418</v>
      </c>
      <c r="D120" s="235" t="s">
        <v>1419</v>
      </c>
      <c r="E120" s="236">
        <v>13700</v>
      </c>
      <c r="F120" s="235" t="s">
        <v>1415</v>
      </c>
      <c r="G120" s="426" t="s">
        <v>1347</v>
      </c>
      <c r="H120" s="235" t="s">
        <v>1420</v>
      </c>
      <c r="I120" s="348" t="s">
        <v>1421</v>
      </c>
      <c r="K120" s="209" t="s">
        <v>1391</v>
      </c>
    </row>
    <row r="121" spans="1:11" ht="27.95" customHeight="1">
      <c r="A121" s="294">
        <v>60</v>
      </c>
      <c r="B121" s="827" t="s">
        <v>889</v>
      </c>
      <c r="C121" s="257" t="s">
        <v>1422</v>
      </c>
      <c r="D121" s="273" t="s">
        <v>1423</v>
      </c>
      <c r="E121" s="241">
        <v>13127</v>
      </c>
      <c r="F121" s="258" t="s">
        <v>1388</v>
      </c>
      <c r="G121" s="258" t="s">
        <v>1347</v>
      </c>
      <c r="H121" s="250" t="s">
        <v>1424</v>
      </c>
      <c r="I121" s="348" t="s">
        <v>1425</v>
      </c>
      <c r="K121" s="209" t="s">
        <v>1391</v>
      </c>
    </row>
    <row r="122" spans="1:11" ht="27.95" customHeight="1">
      <c r="A122" s="294">
        <v>60</v>
      </c>
      <c r="B122" s="827"/>
      <c r="C122" s="222" t="s">
        <v>1426</v>
      </c>
      <c r="D122" s="235" t="s">
        <v>1427</v>
      </c>
      <c r="E122" s="236">
        <v>13127</v>
      </c>
      <c r="F122" s="235" t="s">
        <v>1388</v>
      </c>
      <c r="G122" s="426" t="s">
        <v>1347</v>
      </c>
      <c r="H122" s="250" t="s">
        <v>1428</v>
      </c>
      <c r="I122" s="256" t="s">
        <v>1429</v>
      </c>
      <c r="K122" s="209" t="s">
        <v>1391</v>
      </c>
    </row>
    <row r="123" spans="1:11" ht="27.95" customHeight="1">
      <c r="A123" s="294">
        <v>61</v>
      </c>
      <c r="B123" s="827" t="s">
        <v>889</v>
      </c>
      <c r="C123" s="257" t="s">
        <v>1430</v>
      </c>
      <c r="D123" s="240" t="s">
        <v>1431</v>
      </c>
      <c r="E123" s="240">
        <v>13127</v>
      </c>
      <c r="F123" s="240" t="s">
        <v>1432</v>
      </c>
      <c r="G123" s="258" t="s">
        <v>1347</v>
      </c>
      <c r="H123" s="240" t="s">
        <v>1433</v>
      </c>
      <c r="I123" s="373" t="s">
        <v>1434</v>
      </c>
      <c r="K123" s="209" t="s">
        <v>1391</v>
      </c>
    </row>
    <row r="124" spans="1:11" ht="27.95" customHeight="1">
      <c r="A124" s="294">
        <v>61</v>
      </c>
      <c r="B124" s="827"/>
      <c r="C124" s="377" t="s">
        <v>1435</v>
      </c>
      <c r="D124" s="235" t="s">
        <v>1374</v>
      </c>
      <c r="E124" s="236">
        <v>13620</v>
      </c>
      <c r="F124" s="235" t="s">
        <v>1436</v>
      </c>
      <c r="G124" s="223" t="s">
        <v>1437</v>
      </c>
      <c r="H124" s="237" t="s">
        <v>1438</v>
      </c>
      <c r="I124" s="430" t="s">
        <v>1439</v>
      </c>
      <c r="K124" s="209" t="s">
        <v>1391</v>
      </c>
    </row>
    <row r="125" spans="1:11" ht="27.95" customHeight="1">
      <c r="A125" s="294">
        <v>62</v>
      </c>
      <c r="B125" s="827" t="s">
        <v>889</v>
      </c>
      <c r="C125" s="257" t="s">
        <v>1440</v>
      </c>
      <c r="D125" s="258" t="s">
        <v>1441</v>
      </c>
      <c r="E125" s="241">
        <v>13500</v>
      </c>
      <c r="F125" s="258" t="s">
        <v>1346</v>
      </c>
      <c r="G125" s="258" t="s">
        <v>1347</v>
      </c>
      <c r="H125" s="296" t="s">
        <v>1442</v>
      </c>
      <c r="I125" s="390" t="s">
        <v>1443</v>
      </c>
      <c r="K125" s="209" t="s">
        <v>1350</v>
      </c>
    </row>
    <row r="126" spans="1:11" ht="27.95" customHeight="1">
      <c r="A126" s="294">
        <v>62</v>
      </c>
      <c r="B126" s="827"/>
      <c r="C126" s="222" t="s">
        <v>1444</v>
      </c>
      <c r="D126" s="235" t="s">
        <v>1445</v>
      </c>
      <c r="E126" s="236">
        <v>13220</v>
      </c>
      <c r="F126" s="235" t="s">
        <v>1446</v>
      </c>
      <c r="G126" s="245" t="s">
        <v>1347</v>
      </c>
      <c r="H126" s="431" t="s">
        <v>1447</v>
      </c>
      <c r="I126" s="348" t="s">
        <v>1448</v>
      </c>
      <c r="K126" s="209" t="s">
        <v>1350</v>
      </c>
    </row>
    <row r="127" spans="1:11" ht="27.95" customHeight="1">
      <c r="A127" s="294">
        <v>63</v>
      </c>
      <c r="B127" s="827" t="s">
        <v>889</v>
      </c>
      <c r="C127" s="432" t="s">
        <v>1449</v>
      </c>
      <c r="D127" s="433" t="s">
        <v>1450</v>
      </c>
      <c r="E127" s="283">
        <v>13230</v>
      </c>
      <c r="F127" s="434" t="s">
        <v>1451</v>
      </c>
      <c r="G127" s="240" t="s">
        <v>1437</v>
      </c>
      <c r="H127" s="435" t="s">
        <v>1452</v>
      </c>
      <c r="I127" s="436" t="s">
        <v>1453</v>
      </c>
      <c r="K127" s="209" t="s">
        <v>1350</v>
      </c>
    </row>
    <row r="128" spans="1:11" ht="27.95" customHeight="1" thickBot="1">
      <c r="A128" s="294">
        <v>63</v>
      </c>
      <c r="B128" s="828"/>
      <c r="C128" s="307" t="s">
        <v>1454</v>
      </c>
      <c r="D128" s="308" t="s">
        <v>1455</v>
      </c>
      <c r="E128" s="308">
        <v>13620</v>
      </c>
      <c r="F128" s="308" t="s">
        <v>1436</v>
      </c>
      <c r="G128" s="308" t="s">
        <v>1437</v>
      </c>
      <c r="H128" s="308" t="s">
        <v>1456</v>
      </c>
      <c r="I128" s="309" t="s">
        <v>1457</v>
      </c>
      <c r="K128" s="209" t="s">
        <v>1350</v>
      </c>
    </row>
    <row r="129" spans="1:11" ht="27.95" customHeight="1">
      <c r="A129" s="221">
        <v>64</v>
      </c>
      <c r="B129" s="837" t="s">
        <v>889</v>
      </c>
      <c r="C129" s="437" t="s">
        <v>1458</v>
      </c>
      <c r="D129" s="438" t="s">
        <v>1459</v>
      </c>
      <c r="E129" s="439">
        <v>13450</v>
      </c>
      <c r="F129" s="440" t="s">
        <v>1460</v>
      </c>
      <c r="G129" s="440" t="s">
        <v>1461</v>
      </c>
      <c r="H129" s="441" t="s">
        <v>1462</v>
      </c>
      <c r="I129" s="442" t="s">
        <v>1463</v>
      </c>
      <c r="K129" s="209" t="s">
        <v>1464</v>
      </c>
    </row>
    <row r="130" spans="1:11" ht="27.95" customHeight="1">
      <c r="A130" s="221">
        <v>64</v>
      </c>
      <c r="B130" s="835"/>
      <c r="C130" s="443" t="s">
        <v>1465</v>
      </c>
      <c r="D130" s="444" t="s">
        <v>1466</v>
      </c>
      <c r="E130" s="444">
        <v>13140</v>
      </c>
      <c r="F130" s="445" t="s">
        <v>1467</v>
      </c>
      <c r="G130" s="446" t="s">
        <v>1461</v>
      </c>
      <c r="H130" s="447" t="s">
        <v>1468</v>
      </c>
      <c r="I130" s="448" t="s">
        <v>1469</v>
      </c>
      <c r="K130" s="209" t="s">
        <v>1464</v>
      </c>
    </row>
    <row r="131" spans="1:11" ht="27.95" customHeight="1">
      <c r="A131" s="221">
        <v>65</v>
      </c>
      <c r="B131" s="835" t="s">
        <v>889</v>
      </c>
      <c r="C131" s="449" t="s">
        <v>1470</v>
      </c>
      <c r="D131" s="450" t="s">
        <v>1471</v>
      </c>
      <c r="E131" s="283">
        <v>13370</v>
      </c>
      <c r="F131" s="451" t="s">
        <v>1472</v>
      </c>
      <c r="G131" s="452" t="s">
        <v>1461</v>
      </c>
      <c r="H131" s="453" t="s">
        <v>1473</v>
      </c>
      <c r="I131" s="454" t="s">
        <v>1474</v>
      </c>
      <c r="K131" s="209" t="s">
        <v>1464</v>
      </c>
    </row>
    <row r="132" spans="1:11" ht="27.95" customHeight="1">
      <c r="A132" s="221">
        <v>65</v>
      </c>
      <c r="B132" s="835"/>
      <c r="C132" s="455" t="s">
        <v>1475</v>
      </c>
      <c r="D132" s="456" t="s">
        <v>1476</v>
      </c>
      <c r="E132" s="457">
        <v>13560</v>
      </c>
      <c r="F132" s="458" t="s">
        <v>1477</v>
      </c>
      <c r="G132" s="456" t="s">
        <v>1461</v>
      </c>
      <c r="H132" s="459" t="s">
        <v>1478</v>
      </c>
      <c r="I132" s="460" t="s">
        <v>1479</v>
      </c>
      <c r="K132" s="209" t="s">
        <v>1464</v>
      </c>
    </row>
    <row r="133" spans="1:11" ht="27.95" customHeight="1">
      <c r="A133" s="221">
        <v>66</v>
      </c>
      <c r="B133" s="835" t="s">
        <v>889</v>
      </c>
      <c r="C133" s="298" t="s">
        <v>1480</v>
      </c>
      <c r="D133" s="461" t="s">
        <v>1481</v>
      </c>
      <c r="E133" s="462">
        <v>13410</v>
      </c>
      <c r="F133" s="274" t="s">
        <v>1482</v>
      </c>
      <c r="G133" s="274" t="s">
        <v>1461</v>
      </c>
      <c r="H133" s="274" t="s">
        <v>1483</v>
      </c>
      <c r="I133" s="463" t="s">
        <v>1484</v>
      </c>
      <c r="K133" s="209" t="s">
        <v>1464</v>
      </c>
    </row>
    <row r="134" spans="1:11" ht="27.95" customHeight="1">
      <c r="A134" s="221">
        <v>66</v>
      </c>
      <c r="B134" s="835"/>
      <c r="C134" s="302" t="s">
        <v>1485</v>
      </c>
      <c r="D134" s="272" t="s">
        <v>1486</v>
      </c>
      <c r="E134" s="236">
        <v>13560</v>
      </c>
      <c r="F134" s="272" t="s">
        <v>1477</v>
      </c>
      <c r="G134" s="272" t="s">
        <v>1461</v>
      </c>
      <c r="H134" s="272" t="s">
        <v>1487</v>
      </c>
      <c r="I134" s="464" t="s">
        <v>1488</v>
      </c>
      <c r="K134" s="209" t="s">
        <v>1464</v>
      </c>
    </row>
    <row r="135" spans="1:11" ht="27.95" customHeight="1">
      <c r="A135" s="221">
        <v>67</v>
      </c>
      <c r="B135" s="835" t="s">
        <v>889</v>
      </c>
      <c r="C135" s="465" t="s">
        <v>1489</v>
      </c>
      <c r="D135" s="284" t="s">
        <v>1490</v>
      </c>
      <c r="E135" s="466">
        <v>13680</v>
      </c>
      <c r="F135" s="284" t="s">
        <v>1491</v>
      </c>
      <c r="G135" s="284" t="s">
        <v>1461</v>
      </c>
      <c r="H135" s="284" t="s">
        <v>1492</v>
      </c>
      <c r="I135" s="467" t="s">
        <v>1493</v>
      </c>
      <c r="K135" s="209" t="s">
        <v>1464</v>
      </c>
    </row>
    <row r="136" spans="1:11" ht="27.95" customHeight="1">
      <c r="A136" s="221">
        <v>67</v>
      </c>
      <c r="B136" s="835"/>
      <c r="C136" s="468" t="s">
        <v>1494</v>
      </c>
      <c r="D136" s="456" t="s">
        <v>1495</v>
      </c>
      <c r="E136" s="395">
        <v>13130</v>
      </c>
      <c r="F136" s="469" t="s">
        <v>1496</v>
      </c>
      <c r="G136" s="456" t="s">
        <v>1461</v>
      </c>
      <c r="H136" s="456" t="s">
        <v>1497</v>
      </c>
      <c r="I136" s="470" t="s">
        <v>1498</v>
      </c>
      <c r="K136" s="209" t="s">
        <v>1464</v>
      </c>
    </row>
    <row r="137" spans="1:11" ht="27.95" customHeight="1">
      <c r="A137" s="221">
        <v>68</v>
      </c>
      <c r="B137" s="835" t="s">
        <v>889</v>
      </c>
      <c r="C137" s="298" t="s">
        <v>1499</v>
      </c>
      <c r="D137" s="274" t="s">
        <v>1500</v>
      </c>
      <c r="E137" s="248">
        <v>13140</v>
      </c>
      <c r="F137" s="274" t="s">
        <v>1467</v>
      </c>
      <c r="G137" s="274" t="s">
        <v>1461</v>
      </c>
      <c r="H137" s="471" t="s">
        <v>1501</v>
      </c>
      <c r="I137" s="472" t="s">
        <v>1502</v>
      </c>
      <c r="K137" s="209" t="s">
        <v>1464</v>
      </c>
    </row>
    <row r="138" spans="1:11" ht="27.95" customHeight="1">
      <c r="A138" s="221">
        <v>68</v>
      </c>
      <c r="B138" s="836"/>
      <c r="C138" s="473" t="s">
        <v>1503</v>
      </c>
      <c r="D138" s="474" t="s">
        <v>1504</v>
      </c>
      <c r="E138" s="474">
        <v>13250</v>
      </c>
      <c r="F138" s="474" t="s">
        <v>1505</v>
      </c>
      <c r="G138" s="274" t="s">
        <v>1461</v>
      </c>
      <c r="H138" s="474" t="s">
        <v>1506</v>
      </c>
      <c r="I138" s="475" t="s">
        <v>1507</v>
      </c>
      <c r="K138" s="209" t="s">
        <v>1464</v>
      </c>
    </row>
    <row r="139" spans="1:11" ht="27.95" customHeight="1">
      <c r="A139" s="294">
        <v>69</v>
      </c>
      <c r="B139" s="835" t="s">
        <v>889</v>
      </c>
      <c r="C139" s="476" t="s">
        <v>1508</v>
      </c>
      <c r="D139" s="477" t="s">
        <v>1509</v>
      </c>
      <c r="E139" s="477">
        <v>13580</v>
      </c>
      <c r="F139" s="477" t="s">
        <v>1510</v>
      </c>
      <c r="G139" s="274" t="s">
        <v>1461</v>
      </c>
      <c r="H139" s="477" t="s">
        <v>1511</v>
      </c>
      <c r="I139" s="367" t="s">
        <v>1512</v>
      </c>
      <c r="K139" s="209" t="s">
        <v>981</v>
      </c>
    </row>
    <row r="140" spans="1:11" ht="27.95" customHeight="1" thickBot="1">
      <c r="A140" s="294">
        <v>69</v>
      </c>
      <c r="B140" s="836"/>
      <c r="C140" s="478" t="s">
        <v>1513</v>
      </c>
      <c r="D140" s="477" t="s">
        <v>1509</v>
      </c>
      <c r="E140" s="477">
        <v>13580</v>
      </c>
      <c r="F140" s="477" t="s">
        <v>1514</v>
      </c>
      <c r="G140" s="274" t="s">
        <v>1461</v>
      </c>
      <c r="H140" s="477" t="s">
        <v>1511</v>
      </c>
      <c r="I140" s="479" t="s">
        <v>1515</v>
      </c>
      <c r="K140" s="209" t="s">
        <v>981</v>
      </c>
    </row>
    <row r="141" spans="1:11" ht="27.95" customHeight="1">
      <c r="A141" s="294">
        <v>70</v>
      </c>
      <c r="B141" s="831" t="s">
        <v>889</v>
      </c>
      <c r="C141" s="215" t="s">
        <v>1516</v>
      </c>
      <c r="D141" s="216" t="s">
        <v>1517</v>
      </c>
      <c r="E141" s="216">
        <v>83170</v>
      </c>
      <c r="F141" s="216" t="s">
        <v>1518</v>
      </c>
      <c r="G141" s="216" t="s">
        <v>1519</v>
      </c>
      <c r="H141" s="216" t="s">
        <v>1520</v>
      </c>
      <c r="I141" s="293" t="s">
        <v>1521</v>
      </c>
      <c r="K141" s="209" t="s">
        <v>1522</v>
      </c>
    </row>
    <row r="142" spans="1:11" ht="27.95" customHeight="1">
      <c r="A142" s="294">
        <v>70</v>
      </c>
      <c r="B142" s="827"/>
      <c r="C142" s="222" t="s">
        <v>1523</v>
      </c>
      <c r="D142" s="235" t="s">
        <v>1524</v>
      </c>
      <c r="E142" s="235">
        <v>83470</v>
      </c>
      <c r="F142" s="235" t="s">
        <v>1525</v>
      </c>
      <c r="G142" s="235" t="s">
        <v>1519</v>
      </c>
      <c r="H142" s="235" t="s">
        <v>1526</v>
      </c>
      <c r="I142" s="396" t="s">
        <v>1527</v>
      </c>
      <c r="K142" s="209" t="s">
        <v>1522</v>
      </c>
    </row>
    <row r="143" spans="1:11" ht="27.95" customHeight="1">
      <c r="A143" s="294">
        <v>71</v>
      </c>
      <c r="B143" s="827" t="s">
        <v>889</v>
      </c>
      <c r="C143" s="257" t="s">
        <v>1528</v>
      </c>
      <c r="D143" s="258" t="s">
        <v>1529</v>
      </c>
      <c r="E143" s="258">
        <v>83170</v>
      </c>
      <c r="F143" s="258" t="s">
        <v>1530</v>
      </c>
      <c r="G143" s="258" t="s">
        <v>1519</v>
      </c>
      <c r="H143" s="296" t="s">
        <v>1531</v>
      </c>
      <c r="I143" s="344" t="s">
        <v>1532</v>
      </c>
      <c r="K143" s="209" t="s">
        <v>1522</v>
      </c>
    </row>
    <row r="144" spans="1:11" ht="27.95" customHeight="1">
      <c r="A144" s="294">
        <v>71</v>
      </c>
      <c r="B144" s="827"/>
      <c r="C144" s="222" t="s">
        <v>1533</v>
      </c>
      <c r="D144" s="235" t="s">
        <v>1534</v>
      </c>
      <c r="E144" s="236">
        <v>83170</v>
      </c>
      <c r="F144" s="235" t="s">
        <v>1518</v>
      </c>
      <c r="G144" s="235" t="s">
        <v>1519</v>
      </c>
      <c r="H144" s="250" t="s">
        <v>1535</v>
      </c>
      <c r="I144" s="239" t="s">
        <v>1536</v>
      </c>
      <c r="K144" s="209" t="s">
        <v>1522</v>
      </c>
    </row>
    <row r="145" spans="1:11" ht="27.95" customHeight="1">
      <c r="A145" s="294">
        <v>72</v>
      </c>
      <c r="B145" s="827" t="s">
        <v>889</v>
      </c>
      <c r="C145" s="227" t="s">
        <v>1537</v>
      </c>
      <c r="D145" s="228" t="s">
        <v>1538</v>
      </c>
      <c r="E145" s="248">
        <v>83670</v>
      </c>
      <c r="F145" s="228" t="s">
        <v>1539</v>
      </c>
      <c r="G145" s="228" t="s">
        <v>1519</v>
      </c>
      <c r="H145" s="322" t="s">
        <v>1540</v>
      </c>
      <c r="I145" s="254" t="s">
        <v>1541</v>
      </c>
      <c r="K145" s="209" t="s">
        <v>1522</v>
      </c>
    </row>
    <row r="146" spans="1:11" ht="27.95" customHeight="1">
      <c r="A146" s="294">
        <v>72</v>
      </c>
      <c r="B146" s="827"/>
      <c r="C146" s="222" t="s">
        <v>1542</v>
      </c>
      <c r="D146" s="235" t="s">
        <v>1543</v>
      </c>
      <c r="E146" s="236">
        <v>83670</v>
      </c>
      <c r="F146" s="235" t="s">
        <v>1539</v>
      </c>
      <c r="G146" s="235" t="s">
        <v>1519</v>
      </c>
      <c r="H146" s="312">
        <v>494770005</v>
      </c>
      <c r="I146" s="239" t="s">
        <v>1544</v>
      </c>
      <c r="K146" s="209" t="s">
        <v>1522</v>
      </c>
    </row>
    <row r="147" spans="1:11" ht="27.95" customHeight="1">
      <c r="A147" s="294">
        <v>73</v>
      </c>
      <c r="B147" s="827" t="s">
        <v>889</v>
      </c>
      <c r="C147" s="257" t="s">
        <v>1545</v>
      </c>
      <c r="D147" s="258" t="s">
        <v>1546</v>
      </c>
      <c r="E147" s="241">
        <v>83670</v>
      </c>
      <c r="F147" s="258" t="s">
        <v>1539</v>
      </c>
      <c r="G147" s="258" t="s">
        <v>1519</v>
      </c>
      <c r="H147" s="480" t="s">
        <v>1547</v>
      </c>
      <c r="I147" s="348" t="s">
        <v>1548</v>
      </c>
      <c r="K147" s="209" t="s">
        <v>1522</v>
      </c>
    </row>
    <row r="148" spans="1:11" ht="27.95" customHeight="1">
      <c r="A148" s="294">
        <v>73</v>
      </c>
      <c r="B148" s="827"/>
      <c r="C148" s="222" t="s">
        <v>1549</v>
      </c>
      <c r="D148" s="235" t="s">
        <v>1550</v>
      </c>
      <c r="E148" s="236">
        <v>83670</v>
      </c>
      <c r="F148" s="235" t="s">
        <v>1539</v>
      </c>
      <c r="G148" s="235" t="s">
        <v>1519</v>
      </c>
      <c r="H148" s="250" t="s">
        <v>1540</v>
      </c>
      <c r="I148" s="239" t="s">
        <v>1551</v>
      </c>
      <c r="K148" s="209" t="s">
        <v>1522</v>
      </c>
    </row>
    <row r="149" spans="1:11" ht="27.95" customHeight="1">
      <c r="A149" s="294">
        <v>74</v>
      </c>
      <c r="B149" s="827" t="s">
        <v>889</v>
      </c>
      <c r="C149" s="257" t="s">
        <v>854</v>
      </c>
      <c r="D149" s="240" t="s">
        <v>852</v>
      </c>
      <c r="E149" s="277">
        <v>83170</v>
      </c>
      <c r="F149" s="240" t="s">
        <v>1552</v>
      </c>
      <c r="G149" s="258" t="s">
        <v>1519</v>
      </c>
      <c r="H149" s="278">
        <v>494788167</v>
      </c>
      <c r="I149" s="279" t="s">
        <v>1553</v>
      </c>
      <c r="K149" s="209" t="s">
        <v>1522</v>
      </c>
    </row>
    <row r="150" spans="1:11" ht="27.95" customHeight="1" thickBot="1">
      <c r="A150" s="294">
        <v>74</v>
      </c>
      <c r="B150" s="828"/>
      <c r="C150" s="411" t="s">
        <v>851</v>
      </c>
      <c r="D150" s="481" t="s">
        <v>852</v>
      </c>
      <c r="E150" s="481">
        <v>83170</v>
      </c>
      <c r="F150" s="482" t="s">
        <v>853</v>
      </c>
      <c r="G150" s="483" t="s">
        <v>1519</v>
      </c>
      <c r="H150" s="484" t="s">
        <v>1554</v>
      </c>
      <c r="I150" s="485" t="s">
        <v>1555</v>
      </c>
      <c r="K150" s="209" t="s">
        <v>1522</v>
      </c>
    </row>
    <row r="151" spans="1:11" ht="27.95" customHeight="1">
      <c r="A151" s="294">
        <v>75</v>
      </c>
      <c r="B151" s="831" t="s">
        <v>889</v>
      </c>
      <c r="C151" s="292" t="s">
        <v>1556</v>
      </c>
      <c r="D151" s="216" t="s">
        <v>1557</v>
      </c>
      <c r="E151" s="486">
        <v>83210</v>
      </c>
      <c r="F151" s="217" t="s">
        <v>1558</v>
      </c>
      <c r="G151" s="216" t="s">
        <v>1559</v>
      </c>
      <c r="H151" s="216" t="s">
        <v>1560</v>
      </c>
      <c r="I151" s="487" t="s">
        <v>1561</v>
      </c>
      <c r="K151" s="209" t="s">
        <v>1562</v>
      </c>
    </row>
    <row r="152" spans="1:11" ht="27.95" customHeight="1">
      <c r="A152" s="294">
        <v>75</v>
      </c>
      <c r="B152" s="827"/>
      <c r="C152" s="222" t="s">
        <v>1563</v>
      </c>
      <c r="D152" s="235" t="s">
        <v>1564</v>
      </c>
      <c r="E152" s="235">
        <v>83220</v>
      </c>
      <c r="F152" s="235" t="s">
        <v>1565</v>
      </c>
      <c r="G152" s="235" t="s">
        <v>1566</v>
      </c>
      <c r="H152" s="235" t="s">
        <v>1567</v>
      </c>
      <c r="I152" s="256" t="s">
        <v>1568</v>
      </c>
      <c r="K152" s="209" t="s">
        <v>1562</v>
      </c>
    </row>
    <row r="153" spans="1:11" ht="27.95" customHeight="1">
      <c r="A153" s="294">
        <v>76</v>
      </c>
      <c r="B153" s="827" t="s">
        <v>889</v>
      </c>
      <c r="C153" s="227" t="s">
        <v>1569</v>
      </c>
      <c r="D153" s="228" t="s">
        <v>1570</v>
      </c>
      <c r="E153" s="248">
        <v>83200</v>
      </c>
      <c r="F153" s="228" t="s">
        <v>1571</v>
      </c>
      <c r="G153" s="228" t="s">
        <v>1566</v>
      </c>
      <c r="H153" s="343" t="s">
        <v>1572</v>
      </c>
      <c r="I153" s="234" t="s">
        <v>1573</v>
      </c>
      <c r="K153" s="209" t="s">
        <v>1574</v>
      </c>
    </row>
    <row r="154" spans="1:11" ht="27.95" customHeight="1">
      <c r="A154" s="294">
        <v>76</v>
      </c>
      <c r="B154" s="827"/>
      <c r="C154" s="222" t="s">
        <v>1575</v>
      </c>
      <c r="D154" s="235" t="s">
        <v>1576</v>
      </c>
      <c r="E154" s="235">
        <v>83000</v>
      </c>
      <c r="F154" s="235" t="s">
        <v>1571</v>
      </c>
      <c r="G154" s="235" t="s">
        <v>1566</v>
      </c>
      <c r="H154" s="235" t="s">
        <v>1577</v>
      </c>
      <c r="I154" s="256" t="s">
        <v>1578</v>
      </c>
      <c r="K154" s="209" t="s">
        <v>1574</v>
      </c>
    </row>
    <row r="155" spans="1:11" ht="27.95" customHeight="1">
      <c r="A155" s="294">
        <v>77</v>
      </c>
      <c r="B155" s="827" t="s">
        <v>889</v>
      </c>
      <c r="C155" s="227" t="s">
        <v>1579</v>
      </c>
      <c r="D155" s="230" t="s">
        <v>1580</v>
      </c>
      <c r="E155" s="488">
        <v>83400</v>
      </c>
      <c r="F155" s="489" t="s">
        <v>1581</v>
      </c>
      <c r="G155" s="230" t="s">
        <v>1559</v>
      </c>
      <c r="H155" s="230" t="s">
        <v>1582</v>
      </c>
      <c r="I155" s="490" t="s">
        <v>1583</v>
      </c>
      <c r="K155" s="209" t="s">
        <v>1562</v>
      </c>
    </row>
    <row r="156" spans="1:11" ht="27.95" customHeight="1">
      <c r="A156" s="294">
        <v>77</v>
      </c>
      <c r="B156" s="827"/>
      <c r="C156" s="244" t="s">
        <v>1584</v>
      </c>
      <c r="D156" s="245" t="s">
        <v>1580</v>
      </c>
      <c r="E156" s="245">
        <v>83400</v>
      </c>
      <c r="F156" s="245" t="s">
        <v>1581</v>
      </c>
      <c r="G156" s="491" t="s">
        <v>1559</v>
      </c>
      <c r="H156" s="245"/>
      <c r="I156" s="246" t="s">
        <v>1585</v>
      </c>
      <c r="K156" s="209" t="s">
        <v>1562</v>
      </c>
    </row>
    <row r="157" spans="1:11" ht="27.95" customHeight="1">
      <c r="A157" s="294">
        <v>78</v>
      </c>
      <c r="B157" s="827" t="s">
        <v>889</v>
      </c>
      <c r="C157" s="227" t="s">
        <v>1586</v>
      </c>
      <c r="D157" s="228" t="s">
        <v>1587</v>
      </c>
      <c r="E157" s="228">
        <v>83160</v>
      </c>
      <c r="F157" s="228" t="s">
        <v>1588</v>
      </c>
      <c r="G157" s="230" t="s">
        <v>1559</v>
      </c>
      <c r="H157" s="229" t="s">
        <v>1589</v>
      </c>
      <c r="I157" s="231" t="s">
        <v>1590</v>
      </c>
      <c r="K157" s="209" t="s">
        <v>1562</v>
      </c>
    </row>
    <row r="158" spans="1:11" ht="27.95" customHeight="1">
      <c r="A158" s="294">
        <v>78</v>
      </c>
      <c r="B158" s="827"/>
      <c r="C158" s="222" t="s">
        <v>1591</v>
      </c>
      <c r="D158" s="250" t="s">
        <v>1592</v>
      </c>
      <c r="E158" s="250">
        <v>83210</v>
      </c>
      <c r="F158" s="250" t="s">
        <v>1593</v>
      </c>
      <c r="G158" s="223" t="s">
        <v>1559</v>
      </c>
      <c r="H158" s="223" t="s">
        <v>1594</v>
      </c>
      <c r="I158" s="376" t="s">
        <v>1595</v>
      </c>
      <c r="K158" s="209" t="s">
        <v>1562</v>
      </c>
    </row>
    <row r="159" spans="1:11" ht="27.95" customHeight="1">
      <c r="A159" s="294">
        <v>79</v>
      </c>
      <c r="B159" s="827" t="s">
        <v>889</v>
      </c>
      <c r="C159" s="227" t="s">
        <v>1596</v>
      </c>
      <c r="D159" s="228" t="s">
        <v>1597</v>
      </c>
      <c r="E159" s="248">
        <v>83220</v>
      </c>
      <c r="F159" s="228" t="s">
        <v>1565</v>
      </c>
      <c r="G159" s="228" t="s">
        <v>1566</v>
      </c>
      <c r="H159" s="229" t="s">
        <v>1598</v>
      </c>
      <c r="I159" s="231" t="s">
        <v>1599</v>
      </c>
      <c r="K159" s="209" t="s">
        <v>1574</v>
      </c>
    </row>
    <row r="160" spans="1:11" ht="27.95" customHeight="1">
      <c r="A160" s="294">
        <v>79</v>
      </c>
      <c r="B160" s="827"/>
      <c r="C160" s="222" t="s">
        <v>1600</v>
      </c>
      <c r="D160" s="235" t="s">
        <v>1601</v>
      </c>
      <c r="E160" s="236">
        <v>83220</v>
      </c>
      <c r="F160" s="235" t="s">
        <v>1565</v>
      </c>
      <c r="G160" s="235" t="s">
        <v>1566</v>
      </c>
      <c r="H160" s="312" t="s">
        <v>1602</v>
      </c>
      <c r="I160" s="239" t="s">
        <v>1603</v>
      </c>
      <c r="K160" s="209" t="s">
        <v>1574</v>
      </c>
    </row>
    <row r="161" spans="1:11" ht="27.95" customHeight="1" thickBot="1">
      <c r="A161" s="294">
        <v>80</v>
      </c>
      <c r="B161" s="492" t="s">
        <v>1604</v>
      </c>
      <c r="C161" s="493" t="s">
        <v>1605</v>
      </c>
      <c r="D161" s="494" t="s">
        <v>1606</v>
      </c>
      <c r="E161" s="495">
        <v>83400</v>
      </c>
      <c r="F161" s="494" t="s">
        <v>1581</v>
      </c>
      <c r="G161" s="494" t="s">
        <v>1559</v>
      </c>
      <c r="H161" s="496" t="s">
        <v>1607</v>
      </c>
      <c r="I161" s="497" t="s">
        <v>1608</v>
      </c>
      <c r="K161" s="209" t="s">
        <v>1562</v>
      </c>
    </row>
    <row r="162" spans="1:11" ht="27.95" customHeight="1">
      <c r="A162" s="294">
        <v>81</v>
      </c>
      <c r="B162" s="831" t="s">
        <v>889</v>
      </c>
      <c r="C162" s="498" t="s">
        <v>1609</v>
      </c>
      <c r="D162" s="499" t="s">
        <v>1610</v>
      </c>
      <c r="E162" s="500">
        <v>83210</v>
      </c>
      <c r="F162" s="499" t="s">
        <v>1611</v>
      </c>
      <c r="G162" s="829" t="s">
        <v>1559</v>
      </c>
      <c r="H162" s="501" t="s">
        <v>1612</v>
      </c>
      <c r="I162" s="502" t="s">
        <v>1613</v>
      </c>
      <c r="K162" s="209" t="s">
        <v>1574</v>
      </c>
    </row>
    <row r="163" spans="1:11" ht="27.95" customHeight="1" thickBot="1">
      <c r="A163" s="294">
        <v>81</v>
      </c>
      <c r="B163" s="827"/>
      <c r="C163" s="498" t="s">
        <v>1614</v>
      </c>
      <c r="D163" s="499" t="s">
        <v>1615</v>
      </c>
      <c r="E163" s="500">
        <v>83200</v>
      </c>
      <c r="F163" s="499" t="s">
        <v>1571</v>
      </c>
      <c r="G163" s="830"/>
      <c r="H163" s="501" t="s">
        <v>1616</v>
      </c>
      <c r="I163" s="503"/>
      <c r="K163" s="209" t="s">
        <v>1574</v>
      </c>
    </row>
    <row r="164" spans="1:11" ht="27.95" customHeight="1">
      <c r="A164" s="294">
        <v>82</v>
      </c>
      <c r="B164" s="831" t="s">
        <v>889</v>
      </c>
      <c r="C164" s="504" t="s">
        <v>1617</v>
      </c>
      <c r="D164" s="505" t="s">
        <v>1618</v>
      </c>
      <c r="E164" s="505">
        <v>83500</v>
      </c>
      <c r="F164" s="505" t="s">
        <v>1619</v>
      </c>
      <c r="G164" s="216" t="s">
        <v>1620</v>
      </c>
      <c r="H164" s="506" t="s">
        <v>1621</v>
      </c>
      <c r="I164" s="507" t="s">
        <v>1622</v>
      </c>
      <c r="K164" s="209" t="s">
        <v>1574</v>
      </c>
    </row>
    <row r="165" spans="1:11" ht="27.95" customHeight="1">
      <c r="A165" s="294">
        <v>82</v>
      </c>
      <c r="B165" s="827"/>
      <c r="C165" s="377" t="s">
        <v>1623</v>
      </c>
      <c r="D165" s="378" t="s">
        <v>1618</v>
      </c>
      <c r="E165" s="378">
        <v>83500</v>
      </c>
      <c r="F165" s="378" t="s">
        <v>1619</v>
      </c>
      <c r="G165" s="235" t="s">
        <v>1620</v>
      </c>
      <c r="H165" s="402" t="s">
        <v>1621</v>
      </c>
      <c r="I165" s="380" t="s">
        <v>1624</v>
      </c>
      <c r="K165" s="209" t="s">
        <v>1574</v>
      </c>
    </row>
    <row r="166" spans="1:11" ht="27.95" customHeight="1">
      <c r="A166" s="294">
        <v>83</v>
      </c>
      <c r="B166" s="827" t="s">
        <v>889</v>
      </c>
      <c r="C166" s="227" t="s">
        <v>1625</v>
      </c>
      <c r="D166" s="343" t="s">
        <v>1626</v>
      </c>
      <c r="E166" s="228">
        <v>83500</v>
      </c>
      <c r="F166" s="228" t="s">
        <v>1627</v>
      </c>
      <c r="G166" s="228" t="s">
        <v>1620</v>
      </c>
      <c r="H166" s="228" t="s">
        <v>1628</v>
      </c>
      <c r="I166" s="231" t="s">
        <v>1629</v>
      </c>
      <c r="K166" s="209" t="s">
        <v>1574</v>
      </c>
    </row>
    <row r="167" spans="1:11" ht="27.95" customHeight="1">
      <c r="A167" s="294">
        <v>83</v>
      </c>
      <c r="B167" s="827"/>
      <c r="C167" s="222" t="s">
        <v>1630</v>
      </c>
      <c r="D167" s="235" t="s">
        <v>1631</v>
      </c>
      <c r="E167" s="250">
        <v>83500</v>
      </c>
      <c r="F167" s="250" t="s">
        <v>1632</v>
      </c>
      <c r="G167" s="235" t="s">
        <v>1620</v>
      </c>
      <c r="H167" s="251" t="s">
        <v>1633</v>
      </c>
      <c r="I167" s="252" t="s">
        <v>1634</v>
      </c>
      <c r="K167" s="209" t="s">
        <v>1574</v>
      </c>
    </row>
    <row r="168" spans="1:11" ht="27.95" customHeight="1">
      <c r="A168" s="294">
        <v>84</v>
      </c>
      <c r="B168" s="827" t="s">
        <v>889</v>
      </c>
      <c r="C168" s="257" t="s">
        <v>1635</v>
      </c>
      <c r="D168" s="240" t="s">
        <v>1636</v>
      </c>
      <c r="E168" s="277">
        <v>83500</v>
      </c>
      <c r="F168" s="240" t="s">
        <v>1627</v>
      </c>
      <c r="G168" s="258" t="s">
        <v>1620</v>
      </c>
      <c r="H168" s="312"/>
      <c r="I168" s="427" t="s">
        <v>1637</v>
      </c>
      <c r="K168" s="209" t="s">
        <v>1574</v>
      </c>
    </row>
    <row r="169" spans="1:11" ht="27.95" customHeight="1">
      <c r="A169" s="294">
        <v>84</v>
      </c>
      <c r="B169" s="827"/>
      <c r="C169" s="222" t="s">
        <v>1638</v>
      </c>
      <c r="D169" s="235" t="s">
        <v>1639</v>
      </c>
      <c r="E169" s="237">
        <v>83500</v>
      </c>
      <c r="F169" s="250" t="s">
        <v>1627</v>
      </c>
      <c r="G169" s="223" t="s">
        <v>1620</v>
      </c>
      <c r="H169" s="255" t="s">
        <v>1640</v>
      </c>
      <c r="I169" s="256" t="s">
        <v>1641</v>
      </c>
      <c r="K169" s="209" t="s">
        <v>1574</v>
      </c>
    </row>
    <row r="170" spans="1:11" ht="27.95" customHeight="1" thickBot="1">
      <c r="A170" s="294">
        <v>85</v>
      </c>
      <c r="B170" s="508" t="s">
        <v>1642</v>
      </c>
      <c r="C170" s="227" t="s">
        <v>1643</v>
      </c>
      <c r="D170" s="228" t="s">
        <v>1626</v>
      </c>
      <c r="E170" s="228">
        <v>83500</v>
      </c>
      <c r="F170" s="228" t="s">
        <v>1644</v>
      </c>
      <c r="G170" s="258" t="s">
        <v>1620</v>
      </c>
      <c r="H170" s="228" t="s">
        <v>1645</v>
      </c>
      <c r="I170" s="231" t="s">
        <v>1646</v>
      </c>
      <c r="K170" s="209" t="s">
        <v>1574</v>
      </c>
    </row>
    <row r="171" spans="1:11" ht="27.95" customHeight="1">
      <c r="A171" s="294">
        <v>86</v>
      </c>
      <c r="B171" s="831" t="s">
        <v>889</v>
      </c>
      <c r="C171" s="315" t="s">
        <v>1647</v>
      </c>
      <c r="D171" s="316" t="s">
        <v>1648</v>
      </c>
      <c r="E171" s="509">
        <v>83110</v>
      </c>
      <c r="F171" s="509" t="s">
        <v>1649</v>
      </c>
      <c r="G171" s="510" t="s">
        <v>1650</v>
      </c>
      <c r="H171" s="511" t="s">
        <v>1651</v>
      </c>
      <c r="I171" s="512" t="s">
        <v>1652</v>
      </c>
      <c r="K171" s="209" t="s">
        <v>1574</v>
      </c>
    </row>
    <row r="172" spans="1:11" ht="27.95" customHeight="1" thickBot="1">
      <c r="A172" s="294">
        <v>86</v>
      </c>
      <c r="B172" s="827"/>
      <c r="C172" s="411" t="s">
        <v>1653</v>
      </c>
      <c r="D172" s="481" t="s">
        <v>1654</v>
      </c>
      <c r="E172" s="483">
        <v>83110</v>
      </c>
      <c r="F172" s="483" t="s">
        <v>1649</v>
      </c>
      <c r="G172" s="513" t="s">
        <v>1650</v>
      </c>
      <c r="H172" s="413" t="s">
        <v>1655</v>
      </c>
      <c r="I172" s="485" t="s">
        <v>1656</v>
      </c>
      <c r="K172" s="209" t="s">
        <v>1574</v>
      </c>
    </row>
    <row r="173" spans="1:11" ht="27.95" customHeight="1">
      <c r="A173" s="294">
        <v>87</v>
      </c>
      <c r="B173" s="831" t="s">
        <v>889</v>
      </c>
      <c r="C173" s="504" t="s">
        <v>1657</v>
      </c>
      <c r="D173" s="514" t="s">
        <v>1658</v>
      </c>
      <c r="E173" s="486">
        <v>13790</v>
      </c>
      <c r="F173" s="216" t="s">
        <v>1659</v>
      </c>
      <c r="G173" s="216" t="s">
        <v>1660</v>
      </c>
      <c r="H173" s="515"/>
      <c r="I173" s="507" t="s">
        <v>1661</v>
      </c>
      <c r="K173" s="209" t="s">
        <v>1662</v>
      </c>
    </row>
    <row r="174" spans="1:11" ht="27.95" customHeight="1">
      <c r="A174" s="294">
        <v>87</v>
      </c>
      <c r="B174" s="827"/>
      <c r="C174" s="315" t="s">
        <v>1663</v>
      </c>
      <c r="D174" s="345" t="s">
        <v>1664</v>
      </c>
      <c r="E174" s="316">
        <v>13400</v>
      </c>
      <c r="F174" s="316" t="s">
        <v>1665</v>
      </c>
      <c r="G174" s="318" t="s">
        <v>1660</v>
      </c>
      <c r="H174" s="316" t="s">
        <v>1666</v>
      </c>
      <c r="I174" s="512" t="s">
        <v>1667</v>
      </c>
      <c r="K174" s="209" t="s">
        <v>1662</v>
      </c>
    </row>
    <row r="175" spans="1:11" ht="27.95" customHeight="1">
      <c r="A175" s="294">
        <v>88</v>
      </c>
      <c r="B175" s="827" t="s">
        <v>889</v>
      </c>
      <c r="C175" s="516" t="s">
        <v>1668</v>
      </c>
      <c r="D175" s="258" t="s">
        <v>1669</v>
      </c>
      <c r="E175" s="241">
        <v>13710</v>
      </c>
      <c r="F175" s="240" t="s">
        <v>1670</v>
      </c>
      <c r="G175" s="240" t="s">
        <v>1660</v>
      </c>
      <c r="H175" s="250" t="s">
        <v>1671</v>
      </c>
      <c r="I175" s="403" t="s">
        <v>1672</v>
      </c>
      <c r="K175" s="209" t="s">
        <v>1662</v>
      </c>
    </row>
    <row r="176" spans="1:11" ht="27.95" customHeight="1">
      <c r="A176" s="294">
        <v>88</v>
      </c>
      <c r="B176" s="827"/>
      <c r="C176" s="222" t="s">
        <v>1673</v>
      </c>
      <c r="D176" s="235" t="s">
        <v>1674</v>
      </c>
      <c r="E176" s="235">
        <v>13112</v>
      </c>
      <c r="F176" s="235" t="s">
        <v>1675</v>
      </c>
      <c r="G176" s="223" t="s">
        <v>1660</v>
      </c>
      <c r="H176" s="517" t="s">
        <v>1676</v>
      </c>
      <c r="I176" s="256" t="s">
        <v>1677</v>
      </c>
      <c r="K176" s="209" t="s">
        <v>1662</v>
      </c>
    </row>
    <row r="177" spans="1:11" ht="27.95" customHeight="1">
      <c r="A177" s="294">
        <v>89</v>
      </c>
      <c r="B177" s="827" t="s">
        <v>889</v>
      </c>
      <c r="C177" s="304" t="s">
        <v>1678</v>
      </c>
      <c r="D177" s="258" t="s">
        <v>1679</v>
      </c>
      <c r="E177" s="283">
        <v>13124</v>
      </c>
      <c r="F177" s="283" t="s">
        <v>1680</v>
      </c>
      <c r="G177" s="518" t="s">
        <v>1660</v>
      </c>
      <c r="H177" s="519" t="s">
        <v>1681</v>
      </c>
      <c r="I177" s="252" t="s">
        <v>1682</v>
      </c>
      <c r="K177" s="209" t="s">
        <v>1662</v>
      </c>
    </row>
    <row r="178" spans="1:11" ht="27.95" customHeight="1">
      <c r="A178" s="294">
        <v>89</v>
      </c>
      <c r="B178" s="827"/>
      <c r="C178" s="244" t="s">
        <v>1683</v>
      </c>
      <c r="D178" s="245" t="s">
        <v>1684</v>
      </c>
      <c r="E178" s="245">
        <v>13420</v>
      </c>
      <c r="F178" s="245" t="s">
        <v>1685</v>
      </c>
      <c r="G178" s="245" t="s">
        <v>1660</v>
      </c>
      <c r="H178" s="245" t="s">
        <v>1686</v>
      </c>
      <c r="I178" s="246" t="s">
        <v>1687</v>
      </c>
      <c r="K178" s="209" t="s">
        <v>1662</v>
      </c>
    </row>
    <row r="179" spans="1:11" ht="27.95" customHeight="1">
      <c r="A179" s="294">
        <v>90</v>
      </c>
      <c r="B179" s="827" t="s">
        <v>889</v>
      </c>
      <c r="C179" s="331" t="s">
        <v>1688</v>
      </c>
      <c r="D179" s="520" t="s">
        <v>1689</v>
      </c>
      <c r="E179" s="520">
        <v>13011</v>
      </c>
      <c r="F179" s="520" t="s">
        <v>1690</v>
      </c>
      <c r="G179" s="520" t="s">
        <v>1660</v>
      </c>
      <c r="H179" s="520" t="s">
        <v>1691</v>
      </c>
      <c r="I179" s="521" t="s">
        <v>1692</v>
      </c>
      <c r="K179" s="209" t="s">
        <v>1693</v>
      </c>
    </row>
    <row r="180" spans="1:11" ht="27.95" customHeight="1">
      <c r="A180" s="294">
        <v>90</v>
      </c>
      <c r="B180" s="827"/>
      <c r="C180" s="222" t="s">
        <v>1694</v>
      </c>
      <c r="D180" s="250" t="s">
        <v>1695</v>
      </c>
      <c r="E180" s="250">
        <v>13400</v>
      </c>
      <c r="F180" s="250" t="s">
        <v>1665</v>
      </c>
      <c r="G180" s="223" t="s">
        <v>1660</v>
      </c>
      <c r="H180" s="250" t="s">
        <v>1696</v>
      </c>
      <c r="I180" s="252" t="s">
        <v>1697</v>
      </c>
      <c r="K180" s="209" t="s">
        <v>1693</v>
      </c>
    </row>
    <row r="181" spans="1:11" ht="27.95" customHeight="1">
      <c r="A181" s="294">
        <v>91</v>
      </c>
      <c r="B181" s="827" t="s">
        <v>889</v>
      </c>
      <c r="C181" s="257" t="s">
        <v>1698</v>
      </c>
      <c r="D181" s="240" t="s">
        <v>1699</v>
      </c>
      <c r="E181" s="277">
        <v>13470</v>
      </c>
      <c r="F181" s="240" t="s">
        <v>1700</v>
      </c>
      <c r="G181" s="258" t="s">
        <v>1660</v>
      </c>
      <c r="H181" s="278" t="s">
        <v>1701</v>
      </c>
      <c r="I181" s="427" t="s">
        <v>1702</v>
      </c>
      <c r="K181" s="209" t="s">
        <v>1693</v>
      </c>
    </row>
    <row r="182" spans="1:11" ht="27.95" customHeight="1">
      <c r="A182" s="294">
        <v>91</v>
      </c>
      <c r="B182" s="827"/>
      <c r="C182" s="244" t="s">
        <v>1703</v>
      </c>
      <c r="D182" s="245" t="s">
        <v>1704</v>
      </c>
      <c r="E182" s="245">
        <v>13260</v>
      </c>
      <c r="F182" s="245" t="s">
        <v>1705</v>
      </c>
      <c r="G182" s="245" t="s">
        <v>1660</v>
      </c>
      <c r="H182" s="245" t="s">
        <v>1706</v>
      </c>
      <c r="I182" s="246" t="s">
        <v>1707</v>
      </c>
      <c r="K182" s="209" t="s">
        <v>1693</v>
      </c>
    </row>
    <row r="183" spans="1:11" ht="27.95" customHeight="1">
      <c r="A183" s="294">
        <v>92</v>
      </c>
      <c r="B183" s="827" t="s">
        <v>889</v>
      </c>
      <c r="C183" s="227" t="s">
        <v>1708</v>
      </c>
      <c r="D183" s="228" t="s">
        <v>1709</v>
      </c>
      <c r="E183" s="248">
        <v>13260</v>
      </c>
      <c r="F183" s="228" t="s">
        <v>1705</v>
      </c>
      <c r="G183" s="230" t="s">
        <v>1660</v>
      </c>
      <c r="H183" s="322" t="s">
        <v>1710</v>
      </c>
      <c r="I183" s="254" t="s">
        <v>1711</v>
      </c>
      <c r="K183" s="209" t="s">
        <v>1693</v>
      </c>
    </row>
    <row r="184" spans="1:11" ht="27.95" customHeight="1">
      <c r="A184" s="294">
        <v>92</v>
      </c>
      <c r="B184" s="827"/>
      <c r="C184" s="315" t="s">
        <v>1712</v>
      </c>
      <c r="D184" s="522" t="s">
        <v>1713</v>
      </c>
      <c r="E184" s="345">
        <v>13600</v>
      </c>
      <c r="F184" s="345" t="s">
        <v>1714</v>
      </c>
      <c r="G184" s="345" t="s">
        <v>1660</v>
      </c>
      <c r="H184" s="320" t="s">
        <v>1715</v>
      </c>
      <c r="I184" s="321" t="s">
        <v>1716</v>
      </c>
      <c r="K184" s="209" t="s">
        <v>1693</v>
      </c>
    </row>
    <row r="185" spans="1:11" ht="27.95" customHeight="1">
      <c r="A185" s="294">
        <v>93</v>
      </c>
      <c r="B185" s="827" t="s">
        <v>889</v>
      </c>
      <c r="C185" s="331" t="s">
        <v>1717</v>
      </c>
      <c r="D185" s="520" t="s">
        <v>1718</v>
      </c>
      <c r="E185" s="523">
        <v>83270</v>
      </c>
      <c r="F185" s="520" t="s">
        <v>1719</v>
      </c>
      <c r="G185" s="520" t="s">
        <v>1660</v>
      </c>
      <c r="H185" s="523" t="s">
        <v>1720</v>
      </c>
      <c r="I185" s="524" t="s">
        <v>1721</v>
      </c>
      <c r="K185" s="209" t="s">
        <v>1693</v>
      </c>
    </row>
    <row r="186" spans="1:11" ht="27.95" customHeight="1" thickBot="1">
      <c r="A186" s="294">
        <v>93</v>
      </c>
      <c r="B186" s="828"/>
      <c r="C186" s="334" t="s">
        <v>1722</v>
      </c>
      <c r="D186" s="525" t="s">
        <v>1709</v>
      </c>
      <c r="E186" s="526">
        <v>13260</v>
      </c>
      <c r="F186" s="335" t="s">
        <v>1705</v>
      </c>
      <c r="G186" s="335" t="s">
        <v>1660</v>
      </c>
      <c r="H186" s="527" t="s">
        <v>1723</v>
      </c>
      <c r="I186" s="528" t="s">
        <v>1724</v>
      </c>
      <c r="K186" s="209" t="s">
        <v>1693</v>
      </c>
    </row>
    <row r="187" spans="1:11" ht="27.95" customHeight="1">
      <c r="A187" s="294">
        <v>94</v>
      </c>
      <c r="B187" s="831" t="s">
        <v>889</v>
      </c>
      <c r="C187" s="529" t="s">
        <v>1725</v>
      </c>
      <c r="D187" s="530" t="s">
        <v>1726</v>
      </c>
      <c r="E187" s="531">
        <v>4800</v>
      </c>
      <c r="F187" s="530" t="s">
        <v>1727</v>
      </c>
      <c r="G187" s="216" t="s">
        <v>1728</v>
      </c>
      <c r="H187" s="310" t="s">
        <v>1729</v>
      </c>
      <c r="I187" s="532" t="s">
        <v>1730</v>
      </c>
      <c r="K187" s="209" t="s">
        <v>1731</v>
      </c>
    </row>
    <row r="188" spans="1:11" ht="27.95" customHeight="1">
      <c r="A188" s="294">
        <v>94</v>
      </c>
      <c r="B188" s="827"/>
      <c r="C188" s="222" t="s">
        <v>1732</v>
      </c>
      <c r="D188" s="250" t="s">
        <v>1733</v>
      </c>
      <c r="E188" s="251" t="s">
        <v>1734</v>
      </c>
      <c r="F188" s="235" t="s">
        <v>1735</v>
      </c>
      <c r="G188" s="250" t="s">
        <v>1728</v>
      </c>
      <c r="H188" s="255" t="s">
        <v>1736</v>
      </c>
      <c r="I188" s="249" t="s">
        <v>1737</v>
      </c>
      <c r="K188" s="209" t="s">
        <v>1731</v>
      </c>
    </row>
    <row r="189" spans="1:11" ht="27.95" customHeight="1">
      <c r="A189" s="294">
        <v>95</v>
      </c>
      <c r="B189" s="827" t="s">
        <v>889</v>
      </c>
      <c r="C189" s="257" t="s">
        <v>1738</v>
      </c>
      <c r="D189" s="258" t="s">
        <v>1739</v>
      </c>
      <c r="E189" s="241">
        <v>4140</v>
      </c>
      <c r="F189" s="258" t="s">
        <v>1740</v>
      </c>
      <c r="G189" s="240" t="s">
        <v>1728</v>
      </c>
      <c r="H189" s="296">
        <v>492350025</v>
      </c>
      <c r="I189" s="396" t="s">
        <v>1741</v>
      </c>
      <c r="K189" s="209" t="s">
        <v>1742</v>
      </c>
    </row>
    <row r="190" spans="1:11" ht="27.95" customHeight="1">
      <c r="A190" s="294">
        <v>95</v>
      </c>
      <c r="B190" s="827"/>
      <c r="C190" s="222" t="s">
        <v>1743</v>
      </c>
      <c r="D190" s="250" t="s">
        <v>1744</v>
      </c>
      <c r="E190" s="236">
        <v>4140</v>
      </c>
      <c r="F190" s="235" t="s">
        <v>1745</v>
      </c>
      <c r="G190" s="250" t="s">
        <v>1728</v>
      </c>
      <c r="H190" s="223" t="s">
        <v>1746</v>
      </c>
      <c r="I190" s="533" t="s">
        <v>1747</v>
      </c>
      <c r="K190" s="209" t="s">
        <v>1742</v>
      </c>
    </row>
    <row r="191" spans="1:11" ht="27.95" customHeight="1">
      <c r="A191" s="294">
        <v>96</v>
      </c>
      <c r="B191" s="827" t="s">
        <v>889</v>
      </c>
      <c r="C191" s="227" t="s">
        <v>1748</v>
      </c>
      <c r="D191" s="228" t="s">
        <v>1749</v>
      </c>
      <c r="E191" s="248">
        <v>4500</v>
      </c>
      <c r="F191" s="228" t="s">
        <v>1750</v>
      </c>
      <c r="G191" s="240" t="s">
        <v>1728</v>
      </c>
      <c r="H191" s="322" t="s">
        <v>1751</v>
      </c>
      <c r="I191" s="396" t="s">
        <v>1752</v>
      </c>
      <c r="K191" s="209" t="s">
        <v>1731</v>
      </c>
    </row>
    <row r="192" spans="1:11" ht="27.95" customHeight="1">
      <c r="A192" s="294">
        <v>96</v>
      </c>
      <c r="B192" s="827"/>
      <c r="C192" s="222" t="s">
        <v>1753</v>
      </c>
      <c r="D192" s="235" t="s">
        <v>1754</v>
      </c>
      <c r="E192" s="236">
        <v>4500</v>
      </c>
      <c r="F192" s="235" t="s">
        <v>1750</v>
      </c>
      <c r="G192" s="250" t="s">
        <v>1728</v>
      </c>
      <c r="H192" s="250" t="s">
        <v>1755</v>
      </c>
      <c r="I192" s="239" t="s">
        <v>1756</v>
      </c>
      <c r="K192" s="209" t="s">
        <v>1731</v>
      </c>
    </row>
    <row r="193" spans="1:11" ht="27.95" customHeight="1">
      <c r="A193" s="294">
        <v>97</v>
      </c>
      <c r="B193" s="827" t="s">
        <v>889</v>
      </c>
      <c r="C193" s="534" t="s">
        <v>1757</v>
      </c>
      <c r="D193" s="253" t="s">
        <v>1758</v>
      </c>
      <c r="E193" s="253" t="s">
        <v>1759</v>
      </c>
      <c r="F193" s="253" t="s">
        <v>1760</v>
      </c>
      <c r="G193" s="229" t="s">
        <v>1728</v>
      </c>
      <c r="H193" s="228" t="s">
        <v>1761</v>
      </c>
      <c r="I193" s="535" t="s">
        <v>1762</v>
      </c>
      <c r="K193" s="209" t="s">
        <v>1731</v>
      </c>
    </row>
    <row r="194" spans="1:11" ht="27.95" customHeight="1">
      <c r="A194" s="294">
        <v>97</v>
      </c>
      <c r="B194" s="827"/>
      <c r="C194" s="244" t="s">
        <v>1763</v>
      </c>
      <c r="D194" s="245" t="s">
        <v>1764</v>
      </c>
      <c r="E194" s="341" t="s">
        <v>1765</v>
      </c>
      <c r="F194" s="245" t="s">
        <v>1760</v>
      </c>
      <c r="G194" s="245" t="s">
        <v>1728</v>
      </c>
      <c r="H194" s="341" t="s">
        <v>1766</v>
      </c>
      <c r="I194" s="246" t="s">
        <v>1767</v>
      </c>
      <c r="K194" s="209" t="s">
        <v>1731</v>
      </c>
    </row>
    <row r="195" spans="1:11" ht="27.95" customHeight="1">
      <c r="A195" s="294">
        <v>98</v>
      </c>
      <c r="B195" s="827" t="s">
        <v>889</v>
      </c>
      <c r="C195" s="257" t="s">
        <v>1768</v>
      </c>
      <c r="D195" s="240" t="s">
        <v>1769</v>
      </c>
      <c r="E195" s="394" t="s">
        <v>1770</v>
      </c>
      <c r="F195" s="240" t="s">
        <v>1771</v>
      </c>
      <c r="G195" s="240" t="s">
        <v>1728</v>
      </c>
      <c r="H195" s="278" t="s">
        <v>1772</v>
      </c>
      <c r="I195" s="380" t="s">
        <v>1773</v>
      </c>
      <c r="K195" s="209" t="s">
        <v>1731</v>
      </c>
    </row>
    <row r="196" spans="1:11" ht="27.95" customHeight="1">
      <c r="A196" s="294">
        <v>98</v>
      </c>
      <c r="B196" s="827"/>
      <c r="C196" s="244" t="s">
        <v>1774</v>
      </c>
      <c r="D196" s="245" t="s">
        <v>1775</v>
      </c>
      <c r="E196" s="341" t="s">
        <v>1776</v>
      </c>
      <c r="F196" s="245" t="s">
        <v>1777</v>
      </c>
      <c r="G196" s="245" t="s">
        <v>1728</v>
      </c>
      <c r="H196" s="245" t="s">
        <v>1778</v>
      </c>
      <c r="I196" s="246" t="s">
        <v>1779</v>
      </c>
      <c r="K196" s="209" t="s">
        <v>1731</v>
      </c>
    </row>
    <row r="197" spans="1:11" ht="27.95" customHeight="1">
      <c r="A197" s="294">
        <v>99</v>
      </c>
      <c r="B197" s="827" t="s">
        <v>889</v>
      </c>
      <c r="C197" s="257" t="s">
        <v>1780</v>
      </c>
      <c r="D197" s="240" t="s">
        <v>1781</v>
      </c>
      <c r="E197" s="277">
        <v>4160</v>
      </c>
      <c r="F197" s="240" t="s">
        <v>1782</v>
      </c>
      <c r="G197" s="240" t="s">
        <v>1728</v>
      </c>
      <c r="H197" s="278">
        <v>492641591</v>
      </c>
      <c r="I197" s="427" t="s">
        <v>1783</v>
      </c>
      <c r="K197" s="209" t="s">
        <v>1119</v>
      </c>
    </row>
    <row r="198" spans="1:11" ht="27.95" customHeight="1">
      <c r="A198" s="294">
        <v>99</v>
      </c>
      <c r="B198" s="827"/>
      <c r="C198" s="377" t="s">
        <v>1784</v>
      </c>
      <c r="D198" s="250" t="s">
        <v>1785</v>
      </c>
      <c r="E198" s="386" t="s">
        <v>1786</v>
      </c>
      <c r="F198" s="237" t="s">
        <v>1787</v>
      </c>
      <c r="G198" s="250" t="s">
        <v>1728</v>
      </c>
      <c r="H198" s="255" t="s">
        <v>1788</v>
      </c>
      <c r="I198" s="430" t="s">
        <v>1789</v>
      </c>
      <c r="K198" s="209" t="s">
        <v>1119</v>
      </c>
    </row>
    <row r="199" spans="1:11" ht="27.95" customHeight="1">
      <c r="A199" s="294">
        <v>100</v>
      </c>
      <c r="B199" s="827" t="s">
        <v>889</v>
      </c>
      <c r="C199" s="257" t="s">
        <v>1790</v>
      </c>
      <c r="D199" s="273" t="s">
        <v>1791</v>
      </c>
      <c r="E199" s="407" t="s">
        <v>1792</v>
      </c>
      <c r="F199" s="258" t="s">
        <v>1793</v>
      </c>
      <c r="G199" s="240" t="s">
        <v>1728</v>
      </c>
      <c r="H199" s="536" t="s">
        <v>1794</v>
      </c>
      <c r="I199" s="348" t="s">
        <v>1795</v>
      </c>
      <c r="K199" s="209" t="s">
        <v>1731</v>
      </c>
    </row>
    <row r="200" spans="1:11" ht="27.95" customHeight="1">
      <c r="A200" s="294">
        <v>100</v>
      </c>
      <c r="B200" s="827"/>
      <c r="C200" s="537" t="s">
        <v>1796</v>
      </c>
      <c r="D200" s="538" t="s">
        <v>1797</v>
      </c>
      <c r="E200" s="539" t="s">
        <v>1798</v>
      </c>
      <c r="F200" s="540" t="s">
        <v>1799</v>
      </c>
      <c r="G200" s="318" t="s">
        <v>1728</v>
      </c>
      <c r="H200" s="541" t="s">
        <v>1800</v>
      </c>
      <c r="I200" s="542" t="s">
        <v>1801</v>
      </c>
      <c r="K200" s="209" t="s">
        <v>1731</v>
      </c>
    </row>
    <row r="201" spans="1:11" ht="27.95" customHeight="1">
      <c r="A201" s="294">
        <v>101</v>
      </c>
      <c r="B201" s="827" t="s">
        <v>889</v>
      </c>
      <c r="C201" s="543" t="s">
        <v>1802</v>
      </c>
      <c r="D201" s="544" t="s">
        <v>1803</v>
      </c>
      <c r="E201" s="394" t="s">
        <v>1804</v>
      </c>
      <c r="F201" s="240" t="s">
        <v>1805</v>
      </c>
      <c r="G201" s="240" t="s">
        <v>1728</v>
      </c>
      <c r="H201" s="356" t="s">
        <v>1806</v>
      </c>
      <c r="I201" s="410" t="s">
        <v>1807</v>
      </c>
      <c r="K201" s="209" t="s">
        <v>1119</v>
      </c>
    </row>
    <row r="202" spans="1:11" ht="27.95" customHeight="1" thickBot="1">
      <c r="A202" s="294">
        <v>101</v>
      </c>
      <c r="B202" s="828"/>
      <c r="C202" s="334" t="s">
        <v>1808</v>
      </c>
      <c r="D202" s="335" t="s">
        <v>1809</v>
      </c>
      <c r="E202" s="526">
        <v>4200</v>
      </c>
      <c r="F202" s="525" t="s">
        <v>1810</v>
      </c>
      <c r="G202" s="525" t="s">
        <v>1728</v>
      </c>
      <c r="H202" s="545" t="s">
        <v>1811</v>
      </c>
      <c r="I202" s="546" t="s">
        <v>1812</v>
      </c>
      <c r="K202" s="209" t="s">
        <v>1119</v>
      </c>
    </row>
    <row r="203" spans="1:11" ht="27.95" customHeight="1">
      <c r="A203" s="294">
        <v>102</v>
      </c>
      <c r="B203" s="831" t="s">
        <v>889</v>
      </c>
      <c r="C203" s="215" t="s">
        <v>1813</v>
      </c>
      <c r="D203" s="310" t="s">
        <v>1814</v>
      </c>
      <c r="E203" s="310">
        <v>13008</v>
      </c>
      <c r="F203" s="310" t="s">
        <v>1815</v>
      </c>
      <c r="G203" s="310" t="s">
        <v>1816</v>
      </c>
      <c r="H203" s="547">
        <v>491257667</v>
      </c>
      <c r="I203" s="371" t="s">
        <v>1817</v>
      </c>
      <c r="K203" s="209" t="s">
        <v>1818</v>
      </c>
    </row>
    <row r="204" spans="1:11" ht="27.95" customHeight="1">
      <c r="A204" s="294">
        <v>102</v>
      </c>
      <c r="B204" s="827"/>
      <c r="C204" s="222" t="s">
        <v>1819</v>
      </c>
      <c r="D204" s="235" t="s">
        <v>1820</v>
      </c>
      <c r="E204" s="235">
        <v>13190</v>
      </c>
      <c r="F204" s="235" t="s">
        <v>1821</v>
      </c>
      <c r="G204" s="235" t="s">
        <v>1816</v>
      </c>
      <c r="H204" s="235" t="s">
        <v>1822</v>
      </c>
      <c r="I204" s="256" t="s">
        <v>1823</v>
      </c>
      <c r="K204" s="209" t="s">
        <v>1818</v>
      </c>
    </row>
    <row r="205" spans="1:11" ht="27.95" customHeight="1">
      <c r="A205" s="294">
        <v>103</v>
      </c>
      <c r="B205" s="827" t="s">
        <v>889</v>
      </c>
      <c r="C205" s="227" t="s">
        <v>1824</v>
      </c>
      <c r="D205" s="228" t="s">
        <v>1825</v>
      </c>
      <c r="E205" s="248">
        <v>13006</v>
      </c>
      <c r="F205" s="228" t="s">
        <v>1815</v>
      </c>
      <c r="G205" s="228" t="s">
        <v>1816</v>
      </c>
      <c r="H205" s="229" t="s">
        <v>1826</v>
      </c>
      <c r="I205" s="396" t="s">
        <v>1827</v>
      </c>
      <c r="K205" s="209" t="s">
        <v>1818</v>
      </c>
    </row>
    <row r="206" spans="1:11" ht="27.95" customHeight="1">
      <c r="A206" s="294">
        <v>103</v>
      </c>
      <c r="B206" s="827"/>
      <c r="C206" s="222" t="s">
        <v>1828</v>
      </c>
      <c r="D206" s="223" t="s">
        <v>1829</v>
      </c>
      <c r="E206" s="224">
        <v>13009</v>
      </c>
      <c r="F206" s="223" t="s">
        <v>1815</v>
      </c>
      <c r="G206" s="235" t="s">
        <v>1816</v>
      </c>
      <c r="H206" s="225" t="s">
        <v>1830</v>
      </c>
      <c r="I206" s="226" t="s">
        <v>1831</v>
      </c>
      <c r="K206" s="209" t="s">
        <v>1818</v>
      </c>
    </row>
    <row r="207" spans="1:11" ht="27.95" customHeight="1">
      <c r="A207" s="294">
        <v>104</v>
      </c>
      <c r="B207" s="827" t="s">
        <v>889</v>
      </c>
      <c r="C207" s="227" t="s">
        <v>1832</v>
      </c>
      <c r="D207" s="228" t="s">
        <v>1833</v>
      </c>
      <c r="E207" s="248">
        <v>13008</v>
      </c>
      <c r="F207" s="228" t="s">
        <v>1815</v>
      </c>
      <c r="G207" s="228" t="s">
        <v>1816</v>
      </c>
      <c r="H207" s="322" t="s">
        <v>1834</v>
      </c>
      <c r="I207" s="279" t="s">
        <v>1835</v>
      </c>
      <c r="K207" s="209" t="s">
        <v>1818</v>
      </c>
    </row>
    <row r="208" spans="1:11" ht="27.95" customHeight="1">
      <c r="A208" s="294">
        <v>104</v>
      </c>
      <c r="B208" s="827"/>
      <c r="C208" s="222" t="s">
        <v>1836</v>
      </c>
      <c r="D208" s="235" t="s">
        <v>1837</v>
      </c>
      <c r="E208" s="236">
        <v>13008</v>
      </c>
      <c r="F208" s="235" t="s">
        <v>1815</v>
      </c>
      <c r="G208" s="235" t="s">
        <v>1816</v>
      </c>
      <c r="H208" s="312" t="s">
        <v>1838</v>
      </c>
      <c r="I208" s="239" t="s">
        <v>1839</v>
      </c>
      <c r="K208" s="209" t="s">
        <v>1818</v>
      </c>
    </row>
    <row r="209" spans="1:11" ht="27.95" customHeight="1">
      <c r="A209" s="294">
        <v>105</v>
      </c>
      <c r="B209" s="827" t="s">
        <v>889</v>
      </c>
      <c r="C209" s="227" t="s">
        <v>1840</v>
      </c>
      <c r="D209" s="229" t="s">
        <v>1841</v>
      </c>
      <c r="E209" s="228">
        <v>13016</v>
      </c>
      <c r="F209" s="248" t="s">
        <v>1815</v>
      </c>
      <c r="G209" s="230" t="s">
        <v>1816</v>
      </c>
      <c r="H209" s="230" t="s">
        <v>1842</v>
      </c>
      <c r="I209" s="548" t="s">
        <v>1843</v>
      </c>
      <c r="K209" s="209" t="s">
        <v>1391</v>
      </c>
    </row>
    <row r="210" spans="1:11" ht="27.95" customHeight="1">
      <c r="A210" s="294">
        <v>105</v>
      </c>
      <c r="B210" s="827"/>
      <c r="C210" s="549" t="s">
        <v>1844</v>
      </c>
      <c r="D210" s="509" t="s">
        <v>1845</v>
      </c>
      <c r="E210" s="550">
        <v>13004</v>
      </c>
      <c r="F210" s="509" t="s">
        <v>1815</v>
      </c>
      <c r="G210" s="510" t="s">
        <v>1816</v>
      </c>
      <c r="H210" s="551" t="s">
        <v>1846</v>
      </c>
      <c r="I210" s="552" t="s">
        <v>1847</v>
      </c>
      <c r="K210" s="209" t="s">
        <v>1391</v>
      </c>
    </row>
    <row r="211" spans="1:11" ht="27.95" customHeight="1">
      <c r="A211" s="294">
        <v>106</v>
      </c>
      <c r="B211" s="827" t="s">
        <v>889</v>
      </c>
      <c r="C211" s="227" t="s">
        <v>1848</v>
      </c>
      <c r="D211" s="228" t="s">
        <v>1849</v>
      </c>
      <c r="E211" s="228">
        <v>13011</v>
      </c>
      <c r="F211" s="228" t="s">
        <v>1815</v>
      </c>
      <c r="G211" s="228" t="s">
        <v>1816</v>
      </c>
      <c r="H211" s="228" t="s">
        <v>1850</v>
      </c>
      <c r="I211" s="231" t="s">
        <v>1851</v>
      </c>
      <c r="K211" s="209" t="s">
        <v>1818</v>
      </c>
    </row>
    <row r="212" spans="1:11" ht="27.95" customHeight="1">
      <c r="A212" s="294">
        <v>106</v>
      </c>
      <c r="B212" s="827"/>
      <c r="C212" s="553" t="s">
        <v>1852</v>
      </c>
      <c r="D212" s="402" t="s">
        <v>1853</v>
      </c>
      <c r="E212" s="402">
        <v>13006</v>
      </c>
      <c r="F212" s="402" t="s">
        <v>1815</v>
      </c>
      <c r="G212" s="402" t="s">
        <v>1816</v>
      </c>
      <c r="H212" s="402" t="s">
        <v>1850</v>
      </c>
      <c r="I212" s="554" t="s">
        <v>1854</v>
      </c>
      <c r="K212" s="209" t="s">
        <v>1818</v>
      </c>
    </row>
    <row r="213" spans="1:11" ht="27.95" customHeight="1">
      <c r="A213" s="294">
        <v>107</v>
      </c>
      <c r="B213" s="827" t="s">
        <v>889</v>
      </c>
      <c r="C213" s="227" t="s">
        <v>875</v>
      </c>
      <c r="D213" s="228" t="s">
        <v>1855</v>
      </c>
      <c r="E213" s="248">
        <v>13002</v>
      </c>
      <c r="F213" s="228" t="s">
        <v>1815</v>
      </c>
      <c r="G213" s="228" t="s">
        <v>1816</v>
      </c>
      <c r="H213" s="322" t="s">
        <v>1856</v>
      </c>
      <c r="I213" s="254" t="s">
        <v>874</v>
      </c>
      <c r="K213" s="209" t="s">
        <v>1818</v>
      </c>
    </row>
    <row r="214" spans="1:11" ht="27.95" customHeight="1">
      <c r="A214" s="294">
        <v>107</v>
      </c>
      <c r="B214" s="827"/>
      <c r="C214" s="315" t="s">
        <v>1857</v>
      </c>
      <c r="D214" s="345" t="s">
        <v>1858</v>
      </c>
      <c r="E214" s="395">
        <v>13013</v>
      </c>
      <c r="F214" s="345" t="s">
        <v>1815</v>
      </c>
      <c r="G214" s="345" t="s">
        <v>1816</v>
      </c>
      <c r="H214" s="555" t="s">
        <v>1859</v>
      </c>
      <c r="I214" s="552" t="s">
        <v>1860</v>
      </c>
      <c r="K214" s="209" t="s">
        <v>1818</v>
      </c>
    </row>
    <row r="215" spans="1:11" ht="27.95" customHeight="1">
      <c r="A215" s="294">
        <v>108</v>
      </c>
      <c r="B215" s="827" t="s">
        <v>889</v>
      </c>
      <c r="C215" s="257" t="s">
        <v>1861</v>
      </c>
      <c r="D215" s="259" t="s">
        <v>1862</v>
      </c>
      <c r="E215" s="241">
        <v>13003</v>
      </c>
      <c r="F215" s="258" t="s">
        <v>1815</v>
      </c>
      <c r="G215" s="240" t="s">
        <v>1816</v>
      </c>
      <c r="H215" s="556" t="s">
        <v>1863</v>
      </c>
      <c r="I215" s="557" t="s">
        <v>1864</v>
      </c>
      <c r="K215" s="209" t="s">
        <v>1818</v>
      </c>
    </row>
    <row r="216" spans="1:11" ht="27.95" customHeight="1">
      <c r="A216" s="294">
        <v>108</v>
      </c>
      <c r="B216" s="827"/>
      <c r="C216" s="537" t="s">
        <v>1865</v>
      </c>
      <c r="D216" s="316" t="s">
        <v>1866</v>
      </c>
      <c r="E216" s="558">
        <v>13003</v>
      </c>
      <c r="F216" s="558" t="s">
        <v>1815</v>
      </c>
      <c r="G216" s="345" t="s">
        <v>1816</v>
      </c>
      <c r="H216" s="316" t="s">
        <v>1867</v>
      </c>
      <c r="I216" s="512" t="s">
        <v>1868</v>
      </c>
      <c r="K216" s="209" t="s">
        <v>1818</v>
      </c>
    </row>
    <row r="217" spans="1:11" ht="27.95" customHeight="1">
      <c r="A217" s="294">
        <v>109</v>
      </c>
      <c r="B217" s="827" t="s">
        <v>889</v>
      </c>
      <c r="C217" s="227" t="s">
        <v>1869</v>
      </c>
      <c r="D217" s="228" t="s">
        <v>1870</v>
      </c>
      <c r="E217" s="228">
        <v>13004</v>
      </c>
      <c r="F217" s="228" t="s">
        <v>1815</v>
      </c>
      <c r="G217" s="228" t="s">
        <v>1816</v>
      </c>
      <c r="H217" s="228" t="s">
        <v>1871</v>
      </c>
      <c r="I217" s="231" t="s">
        <v>1872</v>
      </c>
      <c r="K217" s="209" t="s">
        <v>1818</v>
      </c>
    </row>
    <row r="218" spans="1:11" ht="27.95" customHeight="1" thickBot="1">
      <c r="A218" s="559">
        <v>109</v>
      </c>
      <c r="B218" s="828"/>
      <c r="C218" s="411" t="s">
        <v>1873</v>
      </c>
      <c r="D218" s="481" t="s">
        <v>1874</v>
      </c>
      <c r="E218" s="481">
        <v>13008</v>
      </c>
      <c r="F218" s="513" t="s">
        <v>1815</v>
      </c>
      <c r="G218" s="483" t="s">
        <v>1816</v>
      </c>
      <c r="H218" s="560" t="s">
        <v>1875</v>
      </c>
      <c r="I218" s="414" t="s">
        <v>1876</v>
      </c>
      <c r="K218" s="209" t="s">
        <v>1818</v>
      </c>
    </row>
    <row r="219" spans="1:11" ht="31.5" customHeight="1">
      <c r="A219" s="561"/>
    </row>
    <row r="220" spans="1:11" ht="14.25">
      <c r="C220" s="562"/>
      <c r="D220" s="562"/>
    </row>
    <row r="221" spans="1:11" ht="14.25">
      <c r="C221" s="563"/>
      <c r="D221" s="563"/>
    </row>
    <row r="222" spans="1:11" ht="14.25">
      <c r="C222" s="563"/>
      <c r="D222" s="563"/>
    </row>
    <row r="223" spans="1:11" ht="14.25">
      <c r="C223" s="563"/>
      <c r="D223" s="563"/>
    </row>
    <row r="224" spans="1:11" ht="14.25">
      <c r="C224" s="563"/>
      <c r="D224" s="563"/>
    </row>
    <row r="225" spans="3:4" ht="14.25">
      <c r="C225" s="563"/>
      <c r="D225" s="563"/>
    </row>
    <row r="226" spans="3:4" ht="14.25">
      <c r="C226" s="564"/>
      <c r="D226" s="564"/>
    </row>
    <row r="227" spans="3:4" ht="14.25">
      <c r="C227" s="563"/>
      <c r="D227" s="563"/>
    </row>
    <row r="228" spans="3:4" ht="14.25">
      <c r="C228" s="563"/>
      <c r="D228" s="563"/>
    </row>
    <row r="229" spans="3:4" ht="14.25">
      <c r="C229" s="563"/>
      <c r="D229" s="563"/>
    </row>
    <row r="230" spans="3:4" ht="14.25">
      <c r="C230" s="563"/>
      <c r="D230" s="563"/>
    </row>
    <row r="231" spans="3:4" ht="14.25">
      <c r="C231" s="563"/>
      <c r="D231" s="563"/>
    </row>
    <row r="232" spans="3:4" ht="14.25">
      <c r="C232" s="563"/>
      <c r="D232" s="563"/>
    </row>
    <row r="233" spans="3:4" ht="14.25">
      <c r="C233" s="563"/>
      <c r="D233" s="563"/>
    </row>
    <row r="234" spans="3:4" ht="14.25">
      <c r="C234" s="563"/>
      <c r="D234" s="563"/>
    </row>
    <row r="235" spans="3:4" ht="14.25">
      <c r="C235" s="563"/>
      <c r="D235" s="563"/>
    </row>
    <row r="236" spans="3:4" ht="14.25">
      <c r="C236" s="563"/>
      <c r="D236" s="563"/>
    </row>
    <row r="237" spans="3:4" ht="14.25">
      <c r="C237" s="564"/>
      <c r="D237" s="564"/>
    </row>
    <row r="238" spans="3:4" ht="14.25">
      <c r="C238" s="563"/>
      <c r="D238" s="563"/>
    </row>
    <row r="239" spans="3:4" ht="14.25">
      <c r="C239" s="563"/>
      <c r="D239" s="563"/>
    </row>
    <row r="240" spans="3:4" ht="14.25">
      <c r="C240" s="563"/>
      <c r="D240" s="563"/>
    </row>
    <row r="241" spans="3:4" ht="14.25">
      <c r="C241" s="563"/>
      <c r="D241" s="563"/>
    </row>
    <row r="242" spans="3:4" ht="14.25">
      <c r="C242" s="563"/>
      <c r="D242" s="563"/>
    </row>
    <row r="243" spans="3:4" ht="14.25">
      <c r="C243" s="563"/>
      <c r="D243" s="563"/>
    </row>
    <row r="244" spans="3:4" ht="14.25">
      <c r="C244" s="563"/>
      <c r="D244" s="563"/>
    </row>
    <row r="245" spans="3:4" ht="14.25">
      <c r="C245" s="563"/>
      <c r="D245" s="563"/>
    </row>
    <row r="246" spans="3:4" ht="14.25">
      <c r="C246" s="563"/>
      <c r="D246" s="563"/>
    </row>
    <row r="247" spans="3:4" ht="14.25">
      <c r="C247" s="563"/>
      <c r="D247" s="563"/>
    </row>
    <row r="248" spans="3:4" ht="14.25">
      <c r="C248" s="563"/>
      <c r="D248" s="563"/>
    </row>
    <row r="249" spans="3:4" ht="14.25">
      <c r="C249" s="563"/>
      <c r="D249" s="563"/>
    </row>
    <row r="250" spans="3:4" ht="14.25">
      <c r="C250" s="563"/>
      <c r="D250" s="563"/>
    </row>
    <row r="251" spans="3:4" ht="14.25">
      <c r="C251" s="563"/>
      <c r="D251" s="563"/>
    </row>
    <row r="252" spans="3:4" ht="14.25">
      <c r="C252" s="563"/>
      <c r="D252" s="563"/>
    </row>
    <row r="253" spans="3:4" ht="14.25">
      <c r="C253" s="563"/>
      <c r="D253" s="563"/>
    </row>
    <row r="254" spans="3:4" ht="14.25">
      <c r="C254" s="563"/>
      <c r="D254" s="563"/>
    </row>
    <row r="255" spans="3:4" ht="14.25">
      <c r="C255" s="563"/>
      <c r="D255" s="563"/>
    </row>
    <row r="256" spans="3:4" ht="14.25">
      <c r="C256" s="563"/>
      <c r="D256" s="563"/>
    </row>
    <row r="257" spans="3:4" ht="14.25">
      <c r="C257" s="563"/>
      <c r="D257" s="563"/>
    </row>
    <row r="258" spans="3:4" ht="14.25">
      <c r="C258" s="563"/>
      <c r="D258" s="563"/>
    </row>
    <row r="259" spans="3:4" ht="14.25">
      <c r="C259" s="563"/>
      <c r="D259" s="563"/>
    </row>
    <row r="260" spans="3:4" ht="18" customHeight="1">
      <c r="C260" s="563"/>
      <c r="D260" s="563"/>
    </row>
    <row r="261" spans="3:4" ht="18" customHeight="1">
      <c r="C261" s="563"/>
      <c r="D261" s="563"/>
    </row>
    <row r="262" spans="3:4" ht="14.25">
      <c r="C262" s="563"/>
      <c r="D262" s="563"/>
    </row>
    <row r="263" spans="3:4" ht="16.5" customHeight="1">
      <c r="C263" s="563"/>
      <c r="D263" s="563"/>
    </row>
    <row r="264" spans="3:4" ht="16.5" customHeight="1">
      <c r="C264" s="563"/>
      <c r="D264" s="563"/>
    </row>
    <row r="265" spans="3:4" ht="14.25">
      <c r="C265" s="563"/>
      <c r="D265" s="563"/>
    </row>
    <row r="266" spans="3:4" ht="14.25">
      <c r="C266" s="563"/>
      <c r="D266" s="563"/>
    </row>
    <row r="267" spans="3:4" ht="14.25">
      <c r="C267" s="564"/>
      <c r="D267" s="564"/>
    </row>
    <row r="268" spans="3:4" ht="14.25">
      <c r="C268" s="565"/>
      <c r="D268" s="565"/>
    </row>
    <row r="269" spans="3:4" ht="14.25">
      <c r="C269" s="563"/>
      <c r="D269" s="563"/>
    </row>
    <row r="270" spans="3:4" ht="14.25">
      <c r="C270" s="563"/>
      <c r="D270" s="563"/>
    </row>
    <row r="271" spans="3:4" ht="14.25">
      <c r="C271" s="563"/>
      <c r="D271" s="563"/>
    </row>
    <row r="272" spans="3:4" ht="14.25">
      <c r="C272" s="563"/>
      <c r="D272" s="563"/>
    </row>
    <row r="273" spans="3:4" ht="14.25">
      <c r="C273" s="563"/>
      <c r="D273" s="563"/>
    </row>
    <row r="274" spans="3:4" ht="14.25">
      <c r="C274" s="563"/>
      <c r="D274" s="563"/>
    </row>
    <row r="275" spans="3:4" ht="14.25">
      <c r="C275" s="563"/>
      <c r="D275" s="563"/>
    </row>
    <row r="276" spans="3:4" ht="14.25">
      <c r="C276" s="563"/>
      <c r="D276" s="563"/>
    </row>
    <row r="277" spans="3:4" ht="14.25">
      <c r="C277" s="563"/>
      <c r="D277" s="563"/>
    </row>
    <row r="278" spans="3:4" ht="12.75"/>
    <row r="279" spans="3:4" ht="12.75"/>
    <row r="280" spans="3:4" ht="12.75"/>
    <row r="281" spans="3:4" ht="12.75"/>
    <row r="282" spans="3:4" ht="12.75"/>
    <row r="283" spans="3:4" ht="12.75"/>
    <row r="284" spans="3:4" ht="12.75"/>
    <row r="285" spans="3:4" ht="12.75"/>
    <row r="286" spans="3:4" ht="12.75"/>
    <row r="287" spans="3:4" ht="12.75"/>
    <row r="288" spans="3:4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4.25" customHeight="1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10">
    <mergeCell ref="A1:I1"/>
    <mergeCell ref="B5:B6"/>
    <mergeCell ref="B7:B8"/>
    <mergeCell ref="B3:B4"/>
    <mergeCell ref="K3:K4"/>
    <mergeCell ref="B35:B36"/>
    <mergeCell ref="B37:B38"/>
    <mergeCell ref="B39:B40"/>
    <mergeCell ref="B41:B42"/>
    <mergeCell ref="B43:B44"/>
    <mergeCell ref="B81:B82"/>
    <mergeCell ref="B45:B46"/>
    <mergeCell ref="B47:B4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147:B148"/>
    <mergeCell ref="B149:B150"/>
    <mergeCell ref="B151:B152"/>
    <mergeCell ref="B125:B126"/>
    <mergeCell ref="B127:B128"/>
    <mergeCell ref="B129:B130"/>
    <mergeCell ref="B131:B132"/>
    <mergeCell ref="B133:B134"/>
    <mergeCell ref="B121:B122"/>
    <mergeCell ref="B123:B124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7:B108"/>
    <mergeCell ref="B109:B110"/>
    <mergeCell ref="B111:B112"/>
    <mergeCell ref="B113:B114"/>
    <mergeCell ref="B115:B116"/>
    <mergeCell ref="B117:B118"/>
    <mergeCell ref="B119:B120"/>
    <mergeCell ref="B101:B102"/>
    <mergeCell ref="B103:B104"/>
    <mergeCell ref="B105:B106"/>
    <mergeCell ref="B205:B206"/>
    <mergeCell ref="B181:B182"/>
    <mergeCell ref="B183:B184"/>
    <mergeCell ref="B185:B186"/>
    <mergeCell ref="B187:B188"/>
    <mergeCell ref="B153:B154"/>
    <mergeCell ref="B155:B156"/>
    <mergeCell ref="B157:B158"/>
    <mergeCell ref="B159:B160"/>
    <mergeCell ref="B162:B163"/>
    <mergeCell ref="B135:B136"/>
    <mergeCell ref="B137:B138"/>
    <mergeCell ref="B139:B140"/>
    <mergeCell ref="B141:B142"/>
    <mergeCell ref="B143:B144"/>
    <mergeCell ref="B145:B146"/>
    <mergeCell ref="B207:B208"/>
    <mergeCell ref="B209:B210"/>
    <mergeCell ref="B211:B212"/>
    <mergeCell ref="B213:B214"/>
    <mergeCell ref="B215:B216"/>
    <mergeCell ref="B217:B218"/>
    <mergeCell ref="G162:G163"/>
    <mergeCell ref="B164:B165"/>
    <mergeCell ref="B166:B167"/>
    <mergeCell ref="B168:B169"/>
    <mergeCell ref="B171:B172"/>
    <mergeCell ref="B173:B174"/>
    <mergeCell ref="B175:B176"/>
    <mergeCell ref="B177:B178"/>
    <mergeCell ref="B179:B180"/>
    <mergeCell ref="B189:B190"/>
    <mergeCell ref="B191:B192"/>
    <mergeCell ref="B193:B194"/>
    <mergeCell ref="B195:B196"/>
    <mergeCell ref="B197:B198"/>
    <mergeCell ref="B199:B200"/>
    <mergeCell ref="B201:B202"/>
    <mergeCell ref="B203:B204"/>
  </mergeCells>
  <hyperlinks>
    <hyperlink ref="I125" r:id="rId1"/>
    <hyperlink ref="I191" r:id="rId2"/>
    <hyperlink ref="I189" r:id="rId3"/>
    <hyperlink ref="I187" r:id="rId4"/>
    <hyperlink ref="I145" r:id="rId5"/>
    <hyperlink ref="I146" r:id="rId6"/>
    <hyperlink ref="I33" r:id="rId7"/>
    <hyperlink ref="I28" r:id="rId8"/>
    <hyperlink ref="I38" r:id="rId9"/>
    <hyperlink ref="I97" r:id="rId10"/>
    <hyperlink ref="I81" r:id="rId11"/>
    <hyperlink ref="I115" r:id="rId12"/>
    <hyperlink ref="I121" r:id="rId13" display="mailto:sabrina090179@hotmail.fr"/>
    <hyperlink ref="I159" r:id="rId14"/>
    <hyperlink ref="I147" r:id="rId15"/>
    <hyperlink ref="I77" r:id="rId16"/>
    <hyperlink ref="I43" r:id="rId17"/>
    <hyperlink ref="I68" r:id="rId18"/>
    <hyperlink ref="I160" r:id="rId19"/>
    <hyperlink ref="I153" r:id="rId20"/>
    <hyperlink ref="I51" r:id="rId21"/>
    <hyperlink ref="I55" r:id="rId22"/>
    <hyperlink ref="I53" r:id="rId23"/>
    <hyperlink ref="I67" r:id="rId24"/>
    <hyperlink ref="H83" r:id="rId25" display="https://www.google.com/search?client=firefox-b-e&amp;ei=2ClfX5joEtLlgwfxt7GgDg&amp;q=dr+DESPOIX+Nicolas&amp;oq=dr+DESPOIX+Nicolas&amp;gs_lcp=CgZwc3ktYWIQAzIGCAAQFhAeUI0bWI0bYKImaABwAHgAgAFZiAGpAZIBATKYAQCgAQKgAQGqAQdnd3Mtd2l6wAEB&amp;sclient=psy-ab&amp;ved=0ahUKEwiYtIOinejrAhXS8uAKHfFbDOQQ4dUDCAw&amp;uact=5"/>
    <hyperlink ref="H121" r:id="rId26" display="https://www.google.com/search?client=firefox-b-e&amp;ei=kytfX5KqGPyZjLsPm4GMwAw&amp;q=dr+HAMZAOUI++Sabrina&amp;oq=dr+HAMZAOUI++Sabrina&amp;gs_lcp=CgZwc3ktYWIQAzICCAAyAggmOgYIABAWEB46BAgAEA06BggAEAcQHlD3Lli1QWCkTGgAcAB4AIABSogBlAKSAQE0mAEAoAECoAEBqgEHZ3dzLXdpesABAQ&amp;sclient=psy-ab&amp;ved=0ahUKEwjSv6f1nujrAhX8DGMBHZsAA8gQ4dUDCAw&amp;uact=5"/>
    <hyperlink ref="H122" r:id="rId27" display="https://www.google.com/search?client=firefox-b-e&amp;ei=fSxfX563N9aejLsP0OeTmAo&amp;q=dr+VINCIGUERRA+Pascal&amp;oq=dr+VINCIGUERRA+Pascal&amp;gs_lcp=CgZwc3ktYWIQAzIGCAAQFhAeMgIIJjoCCABQ6twDWOrcA2CG5wNoAHAAeACAAVaIAZ4BkgEBMpgBAKABAqABAaoBB2d3cy13aXrAAQE&amp;sclient=psy-ab&amp;ved=0ahUKEwje6ZDln-jrAhVWD2MBHdDzBKMQ4dUDCAw&amp;uact=5"/>
    <hyperlink ref="H159" r:id="rId28" display="https://www.google.com/search?client=firefox-b-e&amp;ei=7i9fX_uVPIyuUoKjvOgM&amp;q=dr+LASNE+Julien&amp;oq=dr+LASNE+Julien&amp;gs_lcp=CgZwc3ktYWIQAzIGCAAQFhAeMgYIABAWEB46AggAUOODA1jjgwNg244DaABwAHgAgAFIiAGDAZIBATKYAQCgAQKgAQGqAQdnd3Mtd2l6wAEB&amp;sclient=psy-ab&amp;ved=0ahUKEwj7xKGJo-jrAhUMlxQKHYIRD80Q4dUDCAw&amp;uact=5"/>
    <hyperlink ref="H187" r:id="rId29" display="https://www.google.com/search?client=firefox-b-e&amp;ei=hjBfX9HLD4nFUoiDnuAN&amp;q=dr+AVRIL+Yann&amp;oq=dr+AVRIL+Yann&amp;gs_lcp=CgZwc3ktYWIQAzICCAAyBggAEBYQHlDWlgJY1pYCYMKhAmgAcAB4AIABZ4gBqQGSAQMxLjGYAQCgAQKgAQGqAQdnd3Mtd2l6wAEB&amp;sclient=psy-ab&amp;ved=0ahUKEwjRprLRo-jrAhWJohQKHYiBB9wQ4dUDCAw&amp;uact=5"/>
    <hyperlink ref="H25" r:id="rId30" display="https://www.google.com/search?client=firefox-b-e&amp;q=dr+CHAMPALLE+Mathilde"/>
    <hyperlink ref="H26" r:id="rId31" display="https://www.google.com/search?client=firefox-b-e&amp;q=dr+CHAMPALLE+Mathilde"/>
    <hyperlink ref="I18" r:id="rId32" display="mailto:francoisfaure3@orange.fr"/>
    <hyperlink ref="I114" r:id="rId33"/>
    <hyperlink ref="I23" r:id="rId34"/>
    <hyperlink ref="I24" r:id="rId35"/>
    <hyperlink ref="I5" r:id="rId36"/>
    <hyperlink ref="I41" r:id="rId37" display="mailto:baufays.genevieve@gmail.com"/>
    <hyperlink ref="I183" r:id="rId38"/>
    <hyperlink ref="H175" r:id="rId39" display="https://www.google.com/search?client=firefox-b-e&amp;ei=QjBfX7DWL8nggwels5fQAg&amp;q=dr+COLIN+Sandrine&amp;oq=dr+COLIN+Sandrine&amp;gs_lcp=CgZwc3ktYWIQAzIGCAAQFhAeMgYIABAWEB5QnYgCWJ2IAmDmkgJoAHAAeACAAUuIAYcBkgEBMpgBAKABAqABAaoBB2d3cy13aXrAAQE&amp;sclient=psy-ab&amp;ved=0ahUKEwiw_5uxo-jrAhVJ8OAKHaXZBSoQ4dUDCAw&amp;uact=5"/>
    <hyperlink ref="I4" r:id="rId40"/>
    <hyperlink ref="I6" r:id="rId41"/>
    <hyperlink ref="I103" r:id="rId42"/>
    <hyperlink ref="I208" r:id="rId43" display="mailto:recorbet@club-internet.fr"/>
    <hyperlink ref="I213" r:id="rId44"/>
    <hyperlink ref="I214" r:id="rId45"/>
    <hyperlink ref="I205" r:id="rId46"/>
    <hyperlink ref="H205" r:id="rId47" display="https://www.google.com/search?client=firefox-b-e&amp;ei=PTFfX_qlJaLlgwffkqiIAw&amp;q=dr+THERY+Didier&amp;oq=dr+THERY+Didier&amp;gs_lcp=CgZwc3ktYWIQAzICCAA6BAgAEApQqaYCWKmmAmCWsgJoAHAAeACAAVWIAZgBkgEBMpgBAKABAqABAaoBB2d3cy13aXrAAQE&amp;sclient=psy-ab&amp;ved=0ahUKEwi6uOmopOjrAhWi8uAKHV8JCjEQ4dUDCAw&amp;uact=5"/>
    <hyperlink ref="I206" r:id="rId48"/>
    <hyperlink ref="I217" r:id="rId49"/>
    <hyperlink ref="I110" r:id="rId50" display="m.chetti@hotmail.fr"/>
    <hyperlink ref="I111" r:id="rId51" display="docteur.christine.delmas@orange.fr"/>
    <hyperlink ref="I109" r:id="rId52" display="m.chetti@hotmail.fr"/>
    <hyperlink ref="I104" r:id="rId53"/>
    <hyperlink ref="I158" r:id="rId54"/>
    <hyperlink ref="I149" r:id="rId55"/>
    <hyperlink ref="I150" r:id="rId56"/>
    <hyperlink ref="I70" r:id="rId57" display="mailto:tviviez@gmail.com"/>
    <hyperlink ref="H69" r:id="rId58" tooltip="Appeler avec Hangouts" display="https://www.google.com/search?q=dr+badei+gilbert&amp;ie=utf-8&amp;oe=utf-8&amp;client=firefox-b-e"/>
    <hyperlink ref="I134" r:id="rId59"/>
    <hyperlink ref="I107" r:id="rId60"/>
    <hyperlink ref="I215" r:id="rId61"/>
    <hyperlink ref="I175" r:id="rId62" display="mailto:scolinfuveau@gmail.com"/>
    <hyperlink ref="I37" r:id="rId63"/>
    <hyperlink ref="I40" r:id="rId64"/>
    <hyperlink ref="H39" r:id="rId65" display="https://www.google.com/search?client=firefox-b-e&amp;q=dr+SIMEONI+Dominique"/>
    <hyperlink ref="I17" r:id="rId66"/>
    <hyperlink ref="I14" r:id="rId67"/>
    <hyperlink ref="I3" r:id="rId68"/>
    <hyperlink ref="I196" r:id="rId69"/>
    <hyperlink ref="I193" r:id="rId70"/>
    <hyperlink ref="I198" r:id="rId71"/>
    <hyperlink ref="I76" r:id="rId72"/>
    <hyperlink ref="I155" r:id="rId73"/>
    <hyperlink ref="I168" r:id="rId74"/>
    <hyperlink ref="I164" r:id="rId75"/>
    <hyperlink ref="I165" r:id="rId76" display="mailto:maximedumotier@yahoo.fr"/>
    <hyperlink ref="I116" r:id="rId77"/>
    <hyperlink ref="I126" r:id="rId78"/>
    <hyperlink ref="I118" r:id="rId79"/>
    <hyperlink ref="I174" r:id="rId80"/>
    <hyperlink ref="I188" r:id="rId81"/>
    <hyperlink ref="I207" r:id="rId82"/>
    <hyperlink ref="I137" r:id="rId83"/>
    <hyperlink ref="I10" r:id="rId84"/>
    <hyperlink ref="I48" r:id="rId85"/>
    <hyperlink ref="I46" r:id="rId86"/>
    <hyperlink ref="I50" r:id="rId87" display="mailto:dr.claire.beauvois@gmail.com"/>
    <hyperlink ref="I11" r:id="rId88"/>
    <hyperlink ref="I30" r:id="rId89" display="mailto:claire.somon@gmail.com"/>
    <hyperlink ref="I31" r:id="rId90"/>
    <hyperlink ref="I34" r:id="rId91"/>
    <hyperlink ref="I21" r:id="rId92"/>
    <hyperlink ref="I178" r:id="rId93"/>
    <hyperlink ref="I182" r:id="rId94" display="mailto:dr.mbarbe@gmail.com"/>
    <hyperlink ref="I185" r:id="rId95"/>
    <hyperlink ref="I195" r:id="rId96"/>
    <hyperlink ref="I197" r:id="rId97"/>
    <hyperlink ref="H157" r:id="rId98" display="https://www.google.com/search?q=dr+FORESTIER+Thierry&amp;client=firefox-b-e&amp;ei=EMZZYJLqB9Cy1fAPtOu2cA&amp;oq=dr+FORESTIER+Thierry&amp;gs_lcp=Cgdnd3Mtd2l6EAMyCAgAEMcBEK8BOgcIABCwAxAeOgUIJhCwA1CVGViVGWCGKGgBcAB4AIABYogBxAGSAQEymAEAoAECoAEBqgEHZ3dzLXdpesgBAsABAQ&amp;sclient=gws-wiz&amp;ved=0ahUKEwiSss6zncbvAhVQWRUIHbS1DQ4Q4dUDCAw&amp;uact=5"/>
    <hyperlink ref="I74" r:id="rId99"/>
    <hyperlink ref="I52" r:id="rId100"/>
    <hyperlink ref="I127" r:id="rId101"/>
    <hyperlink ref="I128" r:id="rId102"/>
    <hyperlink ref="I36" r:id="rId103"/>
    <hyperlink ref="I171" r:id="rId104"/>
    <hyperlink ref="I161" r:id="rId105"/>
    <hyperlink ref="I181" r:id="rId106"/>
    <hyperlink ref="I216" r:id="rId107"/>
    <hyperlink ref="I200" r:id="rId108"/>
    <hyperlink ref="I135" r:id="rId109"/>
    <hyperlink ref="I136" r:id="rId110"/>
    <hyperlink ref="I201" r:id="rId111"/>
    <hyperlink ref="I54" r:id="rId112"/>
    <hyperlink ref="I57" r:id="rId113"/>
    <hyperlink ref="I59" r:id="rId114"/>
    <hyperlink ref="I58" r:id="rId115"/>
    <hyperlink ref="I62" r:id="rId116"/>
    <hyperlink ref="I61" r:id="rId117"/>
    <hyperlink ref="I87" r:id="rId118"/>
    <hyperlink ref="H87" r:id="rId119" display="https://www.calendovia.com/@BOUZELFEN-Assia-ST-SATURNIN-LES-APT"/>
    <hyperlink ref="I89" r:id="rId120" display="mailto:Docteurpatriciariou@gmail.com"/>
    <hyperlink ref="I90" r:id="rId121" display="mailto:emmanuelle.tantet@wanadoo.fr"/>
    <hyperlink ref="I92" r:id="rId122"/>
    <hyperlink ref="I94" r:id="rId123"/>
    <hyperlink ref="I98" r:id="rId124"/>
    <hyperlink ref="I100" r:id="rId125"/>
    <hyperlink ref="I162" r:id="rId126"/>
    <hyperlink ref="I101" r:id="rId127" display="mailto:docanoulard@yahoo.fr"/>
    <hyperlink ref="I139" r:id="rId128"/>
    <hyperlink ref="I66" r:id="rId129"/>
    <hyperlink ref="I65" r:id="rId130"/>
    <hyperlink ref="I64" r:id="rId131"/>
    <hyperlink ref="I63" r:id="rId132"/>
    <hyperlink ref="I75" r:id="rId13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9"/>
  <sheetViews>
    <sheetView workbookViewId="0">
      <selection activeCell="C2" sqref="C1:C1048576"/>
    </sheetView>
  </sheetViews>
  <sheetFormatPr baseColWidth="10" defaultColWidth="12.5703125" defaultRowHeight="15.75" customHeight="1"/>
  <cols>
    <col min="1" max="1" width="5.42578125" customWidth="1"/>
    <col min="2" max="2" width="49" customWidth="1"/>
    <col min="3" max="3" width="29" hidden="1" customWidth="1"/>
    <col min="4" max="4" width="30.140625" customWidth="1"/>
    <col min="5" max="5" width="20.42578125" customWidth="1"/>
    <col min="6" max="6" width="30.7109375" customWidth="1"/>
    <col min="7" max="7" width="23" customWidth="1"/>
    <col min="8" max="8" width="26.5703125" customWidth="1"/>
    <col min="9" max="9" width="23" customWidth="1"/>
    <col min="10" max="10" width="17.28515625" customWidth="1"/>
    <col min="12" max="12" width="42.42578125" hidden="1" customWidth="1"/>
  </cols>
  <sheetData>
    <row r="1" spans="1:12" ht="15.75" customHeight="1" thickBot="1">
      <c r="A1" s="845" t="s">
        <v>1877</v>
      </c>
      <c r="B1" s="846"/>
      <c r="C1" s="846"/>
      <c r="D1" s="846"/>
      <c r="E1" s="846"/>
      <c r="F1" s="846"/>
      <c r="G1" s="846"/>
      <c r="H1" s="846"/>
      <c r="I1" s="846"/>
      <c r="J1" s="846"/>
      <c r="K1" s="847"/>
      <c r="L1" s="417"/>
    </row>
    <row r="2" spans="1:12" ht="15.75" customHeight="1" thickBot="1">
      <c r="A2" s="566"/>
      <c r="B2" s="567" t="s">
        <v>1878</v>
      </c>
      <c r="C2" s="568" t="s">
        <v>1879</v>
      </c>
      <c r="D2" s="568" t="s">
        <v>1880</v>
      </c>
      <c r="E2" s="569" t="s">
        <v>1881</v>
      </c>
      <c r="F2" s="568" t="s">
        <v>1882</v>
      </c>
      <c r="G2" s="569" t="s">
        <v>1881</v>
      </c>
      <c r="H2" s="569" t="s">
        <v>1883</v>
      </c>
      <c r="I2" s="569" t="s">
        <v>1881</v>
      </c>
      <c r="J2" s="569" t="s">
        <v>1884</v>
      </c>
      <c r="K2" s="569" t="s">
        <v>1881</v>
      </c>
      <c r="L2" s="417"/>
    </row>
    <row r="3" spans="1:12" ht="15">
      <c r="A3" s="570">
        <v>1</v>
      </c>
      <c r="B3" s="571" t="s">
        <v>1885</v>
      </c>
      <c r="C3" s="572" t="s">
        <v>895</v>
      </c>
      <c r="D3" s="571" t="s">
        <v>890</v>
      </c>
      <c r="E3" s="573" t="s">
        <v>892</v>
      </c>
      <c r="F3" s="574" t="s">
        <v>941</v>
      </c>
      <c r="G3" s="575" t="s">
        <v>892</v>
      </c>
      <c r="H3" s="574" t="s">
        <v>937</v>
      </c>
      <c r="I3" s="576" t="s">
        <v>892</v>
      </c>
      <c r="J3" s="573"/>
      <c r="K3" s="577"/>
      <c r="L3" s="417"/>
    </row>
    <row r="4" spans="1:12" ht="15">
      <c r="A4" s="578">
        <v>2</v>
      </c>
      <c r="B4" s="579" t="s">
        <v>1885</v>
      </c>
      <c r="C4" s="580" t="s">
        <v>1886</v>
      </c>
      <c r="D4" s="579" t="s">
        <v>1887</v>
      </c>
      <c r="E4" s="418" t="s">
        <v>1888</v>
      </c>
      <c r="F4" s="581" t="s">
        <v>1889</v>
      </c>
      <c r="G4" s="418" t="s">
        <v>1888</v>
      </c>
      <c r="H4" s="579"/>
      <c r="I4" s="418"/>
      <c r="J4" s="416"/>
      <c r="K4" s="421"/>
      <c r="L4" s="417"/>
    </row>
    <row r="5" spans="1:12" ht="15">
      <c r="A5" s="578">
        <v>3</v>
      </c>
      <c r="B5" s="579" t="s">
        <v>1885</v>
      </c>
      <c r="C5" s="582" t="s">
        <v>925</v>
      </c>
      <c r="D5" s="579" t="s">
        <v>922</v>
      </c>
      <c r="E5" s="418" t="s">
        <v>904</v>
      </c>
      <c r="F5" s="418" t="s">
        <v>926</v>
      </c>
      <c r="G5" s="419" t="s">
        <v>904</v>
      </c>
      <c r="H5" s="579" t="s">
        <v>902</v>
      </c>
      <c r="I5" s="581" t="s">
        <v>904</v>
      </c>
      <c r="J5" s="581"/>
      <c r="K5" s="583"/>
      <c r="L5" s="417"/>
    </row>
    <row r="6" spans="1:12" ht="15">
      <c r="A6" s="578">
        <v>4</v>
      </c>
      <c r="B6" s="579" t="s">
        <v>1885</v>
      </c>
      <c r="C6" s="418" t="s">
        <v>949</v>
      </c>
      <c r="D6" s="579" t="s">
        <v>945</v>
      </c>
      <c r="E6" s="416" t="s">
        <v>947</v>
      </c>
      <c r="F6" s="579" t="s">
        <v>934</v>
      </c>
      <c r="G6" s="416" t="s">
        <v>931</v>
      </c>
      <c r="H6" s="579" t="s">
        <v>929</v>
      </c>
      <c r="I6" s="416" t="s">
        <v>931</v>
      </c>
      <c r="J6" s="416"/>
      <c r="K6" s="584"/>
      <c r="L6" s="417"/>
    </row>
    <row r="7" spans="1:12" ht="17.25" thickBot="1">
      <c r="A7" s="578">
        <v>5</v>
      </c>
      <c r="B7" s="579" t="s">
        <v>1885</v>
      </c>
      <c r="C7" s="585" t="s">
        <v>921</v>
      </c>
      <c r="D7" s="586" t="s">
        <v>917</v>
      </c>
      <c r="E7" s="416" t="s">
        <v>919</v>
      </c>
      <c r="F7" s="579" t="s">
        <v>897</v>
      </c>
      <c r="G7" s="418" t="s">
        <v>899</v>
      </c>
      <c r="H7" s="587" t="s">
        <v>1890</v>
      </c>
      <c r="I7" s="416" t="s">
        <v>1891</v>
      </c>
      <c r="J7" s="416"/>
      <c r="K7" s="584"/>
      <c r="L7" s="417"/>
    </row>
    <row r="8" spans="1:12" ht="15">
      <c r="A8" s="570">
        <v>6</v>
      </c>
      <c r="B8" s="588" t="s">
        <v>1892</v>
      </c>
      <c r="C8" s="589" t="s">
        <v>1893</v>
      </c>
      <c r="D8" s="588" t="s">
        <v>1894</v>
      </c>
      <c r="E8" s="573" t="s">
        <v>1895</v>
      </c>
      <c r="F8" s="588" t="s">
        <v>1896</v>
      </c>
      <c r="G8" s="573" t="s">
        <v>1895</v>
      </c>
      <c r="H8" s="590" t="s">
        <v>1897</v>
      </c>
      <c r="I8" s="573" t="s">
        <v>1895</v>
      </c>
      <c r="J8" s="591"/>
      <c r="K8" s="592"/>
      <c r="L8" s="417"/>
    </row>
    <row r="9" spans="1:12" ht="15">
      <c r="A9" s="578">
        <v>7</v>
      </c>
      <c r="B9" s="593" t="s">
        <v>1892</v>
      </c>
      <c r="C9" s="420" t="s">
        <v>964</v>
      </c>
      <c r="D9" s="594" t="s">
        <v>960</v>
      </c>
      <c r="E9" s="418" t="s">
        <v>994</v>
      </c>
      <c r="F9" s="587" t="s">
        <v>982</v>
      </c>
      <c r="G9" s="587" t="s">
        <v>984</v>
      </c>
      <c r="H9" s="593" t="s">
        <v>954</v>
      </c>
      <c r="I9" s="595" t="s">
        <v>1898</v>
      </c>
      <c r="J9" s="418"/>
      <c r="K9" s="596"/>
      <c r="L9" s="417"/>
    </row>
    <row r="10" spans="1:12" ht="15">
      <c r="A10" s="578">
        <v>8</v>
      </c>
      <c r="B10" s="593" t="s">
        <v>1892</v>
      </c>
      <c r="C10" s="597" t="s">
        <v>1899</v>
      </c>
      <c r="D10" s="594" t="s">
        <v>987</v>
      </c>
      <c r="E10" s="418" t="s">
        <v>989</v>
      </c>
      <c r="F10" s="598" t="s">
        <v>992</v>
      </c>
      <c r="G10" s="418" t="s">
        <v>994</v>
      </c>
      <c r="H10" s="594" t="s">
        <v>1900</v>
      </c>
      <c r="I10" s="418" t="s">
        <v>994</v>
      </c>
      <c r="J10" s="418"/>
      <c r="K10" s="596"/>
      <c r="L10" s="417"/>
    </row>
    <row r="11" spans="1:12" ht="15">
      <c r="A11" s="578">
        <v>9</v>
      </c>
      <c r="B11" s="593" t="s">
        <v>1892</v>
      </c>
      <c r="C11" s="599" t="s">
        <v>1901</v>
      </c>
      <c r="D11" s="593" t="s">
        <v>1902</v>
      </c>
      <c r="E11" s="581" t="s">
        <v>1007</v>
      </c>
      <c r="F11" s="593" t="s">
        <v>1002</v>
      </c>
      <c r="G11" s="600" t="s">
        <v>994</v>
      </c>
      <c r="H11" s="593" t="s">
        <v>1006</v>
      </c>
      <c r="I11" s="418" t="s">
        <v>994</v>
      </c>
      <c r="J11" s="418"/>
      <c r="K11" s="601"/>
      <c r="L11" s="417"/>
    </row>
    <row r="12" spans="1:12" thickBot="1">
      <c r="A12" s="578">
        <v>10</v>
      </c>
      <c r="B12" s="593" t="s">
        <v>1892</v>
      </c>
      <c r="C12" s="419" t="s">
        <v>1001</v>
      </c>
      <c r="D12" s="593" t="s">
        <v>1000</v>
      </c>
      <c r="E12" s="600" t="s">
        <v>994</v>
      </c>
      <c r="F12" s="593" t="s">
        <v>996</v>
      </c>
      <c r="G12" s="600" t="s">
        <v>994</v>
      </c>
      <c r="H12" s="593" t="s">
        <v>1903</v>
      </c>
      <c r="I12" s="419" t="s">
        <v>1904</v>
      </c>
      <c r="J12" s="419"/>
      <c r="K12" s="601"/>
      <c r="L12" s="417"/>
    </row>
    <row r="13" spans="1:12" ht="15">
      <c r="A13" s="570">
        <v>11</v>
      </c>
      <c r="B13" s="593" t="s">
        <v>1905</v>
      </c>
      <c r="C13" s="602" t="s">
        <v>1042</v>
      </c>
      <c r="D13" s="594" t="s">
        <v>1040</v>
      </c>
      <c r="E13" s="418" t="s">
        <v>977</v>
      </c>
      <c r="F13" s="594" t="s">
        <v>1906</v>
      </c>
      <c r="G13" s="418" t="s">
        <v>1907</v>
      </c>
      <c r="H13" s="594" t="s">
        <v>1908</v>
      </c>
      <c r="I13" s="418" t="s">
        <v>1909</v>
      </c>
      <c r="J13" s="418"/>
      <c r="K13" s="596"/>
      <c r="L13" s="417"/>
    </row>
    <row r="14" spans="1:12" ht="15">
      <c r="A14" s="578">
        <v>12</v>
      </c>
      <c r="B14" s="593" t="s">
        <v>1905</v>
      </c>
      <c r="C14" s="603" t="s">
        <v>1910</v>
      </c>
      <c r="D14" s="594" t="s">
        <v>1911</v>
      </c>
      <c r="E14" s="418" t="s">
        <v>1912</v>
      </c>
      <c r="F14" s="594" t="s">
        <v>1913</v>
      </c>
      <c r="G14" s="418" t="s">
        <v>1019</v>
      </c>
      <c r="H14" s="594" t="s">
        <v>975</v>
      </c>
      <c r="I14" s="418" t="s">
        <v>1019</v>
      </c>
      <c r="J14" s="418"/>
      <c r="K14" s="596"/>
      <c r="L14" s="417"/>
    </row>
    <row r="15" spans="1:12" ht="30">
      <c r="A15" s="578">
        <v>13</v>
      </c>
      <c r="B15" s="604" t="s">
        <v>1905</v>
      </c>
      <c r="C15" s="605" t="s">
        <v>1039</v>
      </c>
      <c r="D15" s="579" t="s">
        <v>1034</v>
      </c>
      <c r="E15" s="606" t="s">
        <v>977</v>
      </c>
      <c r="F15" s="607" t="s">
        <v>1914</v>
      </c>
      <c r="G15" s="606" t="s">
        <v>1915</v>
      </c>
      <c r="H15" s="605" t="s">
        <v>1916</v>
      </c>
      <c r="I15" s="608" t="s">
        <v>1917</v>
      </c>
      <c r="J15" s="606" t="s">
        <v>1918</v>
      </c>
      <c r="K15" s="609" t="s">
        <v>1917</v>
      </c>
      <c r="L15" s="417"/>
    </row>
    <row r="16" spans="1:12" thickBot="1">
      <c r="A16" s="578">
        <v>14</v>
      </c>
      <c r="B16" s="610" t="s">
        <v>1905</v>
      </c>
      <c r="C16" s="611" t="s">
        <v>1014</v>
      </c>
      <c r="D16" s="610" t="s">
        <v>1919</v>
      </c>
      <c r="E16" s="612" t="s">
        <v>1012</v>
      </c>
      <c r="F16" s="610" t="s">
        <v>1015</v>
      </c>
      <c r="G16" s="612" t="s">
        <v>1012</v>
      </c>
      <c r="H16" s="613" t="s">
        <v>1030</v>
      </c>
      <c r="I16" s="612" t="s">
        <v>1019</v>
      </c>
      <c r="J16" s="612"/>
      <c r="K16" s="614"/>
      <c r="L16" s="417"/>
    </row>
    <row r="17" spans="1:12" thickBot="1">
      <c r="A17" s="578">
        <v>15</v>
      </c>
      <c r="B17" s="615" t="s">
        <v>1920</v>
      </c>
      <c r="C17" s="616" t="s">
        <v>1921</v>
      </c>
      <c r="D17" s="617" t="s">
        <v>1922</v>
      </c>
      <c r="E17" s="573" t="s">
        <v>1923</v>
      </c>
      <c r="F17" s="617" t="s">
        <v>1100</v>
      </c>
      <c r="G17" s="618" t="s">
        <v>1102</v>
      </c>
      <c r="H17" s="617" t="s">
        <v>1095</v>
      </c>
      <c r="I17" s="617" t="s">
        <v>1097</v>
      </c>
      <c r="J17" s="574"/>
      <c r="K17" s="619"/>
      <c r="L17" s="417" t="s">
        <v>1070</v>
      </c>
    </row>
    <row r="18" spans="1:12" ht="28.5">
      <c r="A18" s="570">
        <v>16</v>
      </c>
      <c r="B18" s="620" t="s">
        <v>1920</v>
      </c>
      <c r="C18" s="621" t="s">
        <v>1924</v>
      </c>
      <c r="D18" s="622" t="s">
        <v>1076</v>
      </c>
      <c r="E18" s="622" t="s">
        <v>1078</v>
      </c>
      <c r="F18" s="623" t="s">
        <v>1105</v>
      </c>
      <c r="G18" s="623" t="s">
        <v>1925</v>
      </c>
      <c r="H18" s="622" t="s">
        <v>1081</v>
      </c>
      <c r="I18" s="622" t="s">
        <v>1083</v>
      </c>
      <c r="J18" s="416"/>
      <c r="K18" s="421"/>
      <c r="L18" s="417" t="s">
        <v>1070</v>
      </c>
    </row>
    <row r="19" spans="1:12" ht="15">
      <c r="A19" s="578">
        <v>17</v>
      </c>
      <c r="B19" s="620" t="s">
        <v>1920</v>
      </c>
      <c r="C19" s="624" t="s">
        <v>1048</v>
      </c>
      <c r="D19" s="625" t="s">
        <v>1043</v>
      </c>
      <c r="E19" s="626" t="s">
        <v>1045</v>
      </c>
      <c r="F19" s="625" t="s">
        <v>1926</v>
      </c>
      <c r="G19" s="626" t="s">
        <v>1053</v>
      </c>
      <c r="H19" s="418" t="s">
        <v>1927</v>
      </c>
      <c r="I19" s="418" t="s">
        <v>1928</v>
      </c>
      <c r="J19" s="416"/>
      <c r="K19" s="421"/>
      <c r="L19" s="627" t="s">
        <v>1929</v>
      </c>
    </row>
    <row r="20" spans="1:12" ht="16.5">
      <c r="A20" s="578">
        <v>18</v>
      </c>
      <c r="B20" s="620" t="s">
        <v>1920</v>
      </c>
      <c r="C20" s="628" t="s">
        <v>1089</v>
      </c>
      <c r="D20" s="622" t="s">
        <v>1085</v>
      </c>
      <c r="E20" s="622" t="s">
        <v>1087</v>
      </c>
      <c r="F20" s="629" t="s">
        <v>1090</v>
      </c>
      <c r="G20" s="622" t="s">
        <v>1092</v>
      </c>
      <c r="H20" s="630" t="s">
        <v>1930</v>
      </c>
      <c r="I20" s="631" t="s">
        <v>1931</v>
      </c>
      <c r="J20" s="416"/>
      <c r="K20" s="421"/>
      <c r="L20" s="417"/>
    </row>
    <row r="21" spans="1:12" ht="15">
      <c r="A21" s="578">
        <v>19</v>
      </c>
      <c r="B21" s="620" t="s">
        <v>1920</v>
      </c>
      <c r="C21" s="624" t="s">
        <v>1932</v>
      </c>
      <c r="D21" s="622" t="s">
        <v>1933</v>
      </c>
      <c r="E21" s="622" t="s">
        <v>1073</v>
      </c>
      <c r="F21" s="632" t="s">
        <v>1071</v>
      </c>
      <c r="G21" s="622" t="s">
        <v>1073</v>
      </c>
      <c r="H21" s="587" t="s">
        <v>1934</v>
      </c>
      <c r="I21" s="622" t="s">
        <v>1073</v>
      </c>
      <c r="J21" s="416"/>
      <c r="K21" s="421"/>
      <c r="L21" s="417"/>
    </row>
    <row r="22" spans="1:12" ht="45.75" thickBot="1">
      <c r="A22" s="578">
        <v>20</v>
      </c>
      <c r="B22" s="633" t="s">
        <v>1920</v>
      </c>
      <c r="C22" s="634" t="s">
        <v>1061</v>
      </c>
      <c r="D22" s="612" t="s">
        <v>1057</v>
      </c>
      <c r="E22" s="635" t="s">
        <v>1059</v>
      </c>
      <c r="F22" s="636" t="s">
        <v>1062</v>
      </c>
      <c r="G22" s="635" t="s">
        <v>1059</v>
      </c>
      <c r="H22" s="636" t="s">
        <v>1935</v>
      </c>
      <c r="I22" s="636" t="s">
        <v>1936</v>
      </c>
      <c r="J22" s="637"/>
      <c r="K22" s="638"/>
      <c r="L22" s="417"/>
    </row>
    <row r="23" spans="1:12" ht="15">
      <c r="A23" s="570">
        <v>21</v>
      </c>
      <c r="B23" s="639" t="s">
        <v>1937</v>
      </c>
      <c r="C23" s="640" t="s">
        <v>1672</v>
      </c>
      <c r="D23" s="573" t="s">
        <v>1668</v>
      </c>
      <c r="E23" s="573" t="s">
        <v>1670</v>
      </c>
      <c r="F23" s="641" t="s">
        <v>1938</v>
      </c>
      <c r="G23" s="618" t="s">
        <v>1939</v>
      </c>
      <c r="H23" s="642"/>
      <c r="I23" s="618"/>
      <c r="J23" s="574"/>
      <c r="K23" s="619"/>
      <c r="L23" s="417"/>
    </row>
    <row r="24" spans="1:12" ht="15">
      <c r="A24" s="578">
        <v>22</v>
      </c>
      <c r="B24" s="643" t="s">
        <v>1937</v>
      </c>
      <c r="C24" s="644" t="s">
        <v>1940</v>
      </c>
      <c r="D24" s="581" t="s">
        <v>1941</v>
      </c>
      <c r="E24" s="626" t="s">
        <v>1939</v>
      </c>
      <c r="F24" s="645" t="s">
        <v>1657</v>
      </c>
      <c r="G24" s="587" t="s">
        <v>1659</v>
      </c>
      <c r="H24" s="625"/>
      <c r="I24" s="626"/>
      <c r="J24" s="416"/>
      <c r="K24" s="421"/>
      <c r="L24" s="417"/>
    </row>
    <row r="25" spans="1:12" ht="15">
      <c r="A25" s="578">
        <v>23</v>
      </c>
      <c r="B25" s="643" t="s">
        <v>1937</v>
      </c>
      <c r="C25" s="416" t="s">
        <v>1942</v>
      </c>
      <c r="D25" s="645" t="s">
        <v>1943</v>
      </c>
      <c r="E25" s="418" t="s">
        <v>1944</v>
      </c>
      <c r="F25" s="623" t="s">
        <v>1945</v>
      </c>
      <c r="G25" s="623" t="s">
        <v>1675</v>
      </c>
      <c r="H25" s="645" t="s">
        <v>1663</v>
      </c>
      <c r="I25" s="418" t="s">
        <v>1665</v>
      </c>
      <c r="J25" s="416"/>
      <c r="K25" s="421"/>
      <c r="L25" s="417"/>
    </row>
    <row r="26" spans="1:12" ht="15">
      <c r="A26" s="578">
        <v>24</v>
      </c>
      <c r="B26" s="643" t="s">
        <v>1937</v>
      </c>
      <c r="C26" s="646" t="s">
        <v>1692</v>
      </c>
      <c r="D26" s="645" t="s">
        <v>1688</v>
      </c>
      <c r="E26" s="416" t="s">
        <v>1690</v>
      </c>
      <c r="F26" s="623" t="s">
        <v>1946</v>
      </c>
      <c r="G26" s="623" t="s">
        <v>1665</v>
      </c>
      <c r="H26" s="645" t="s">
        <v>1694</v>
      </c>
      <c r="I26" s="626" t="s">
        <v>1665</v>
      </c>
      <c r="J26" s="416"/>
      <c r="K26" s="421"/>
      <c r="L26" s="417"/>
    </row>
    <row r="27" spans="1:12" thickBot="1">
      <c r="A27" s="578">
        <v>25</v>
      </c>
      <c r="B27" s="643" t="s">
        <v>1937</v>
      </c>
      <c r="C27" s="647" t="s">
        <v>1687</v>
      </c>
      <c r="D27" s="645" t="s">
        <v>1683</v>
      </c>
      <c r="E27" s="418" t="s">
        <v>1685</v>
      </c>
      <c r="F27" s="645" t="s">
        <v>1947</v>
      </c>
      <c r="G27" s="416" t="s">
        <v>1685</v>
      </c>
      <c r="H27" s="648" t="s">
        <v>1703</v>
      </c>
      <c r="I27" s="416" t="s">
        <v>1705</v>
      </c>
      <c r="J27" s="416"/>
      <c r="K27" s="649"/>
      <c r="L27" s="417"/>
    </row>
    <row r="28" spans="1:12" ht="15">
      <c r="A28" s="570">
        <v>26</v>
      </c>
      <c r="B28" s="650" t="s">
        <v>1937</v>
      </c>
      <c r="C28" s="651" t="s">
        <v>1948</v>
      </c>
      <c r="D28" s="606" t="s">
        <v>1949</v>
      </c>
      <c r="E28" s="606" t="s">
        <v>1700</v>
      </c>
      <c r="F28" s="645" t="s">
        <v>1950</v>
      </c>
      <c r="G28" s="587" t="s">
        <v>1705</v>
      </c>
      <c r="H28" s="645" t="s">
        <v>1951</v>
      </c>
      <c r="I28" s="418" t="s">
        <v>1952</v>
      </c>
      <c r="J28" s="579"/>
      <c r="K28" s="584"/>
      <c r="L28" s="417"/>
    </row>
    <row r="29" spans="1:12" ht="15">
      <c r="A29" s="578">
        <v>27</v>
      </c>
      <c r="B29" s="643" t="s">
        <v>1937</v>
      </c>
      <c r="C29" s="652" t="s">
        <v>1724</v>
      </c>
      <c r="D29" s="608" t="s">
        <v>1722</v>
      </c>
      <c r="E29" s="579" t="s">
        <v>1705</v>
      </c>
      <c r="F29" s="579" t="s">
        <v>1953</v>
      </c>
      <c r="G29" s="606" t="s">
        <v>1954</v>
      </c>
      <c r="H29" s="645" t="s">
        <v>1955</v>
      </c>
      <c r="I29" s="416" t="s">
        <v>1705</v>
      </c>
      <c r="J29" s="416"/>
      <c r="K29" s="421"/>
      <c r="L29" s="417"/>
    </row>
    <row r="30" spans="1:12" ht="15">
      <c r="A30" s="578">
        <v>28</v>
      </c>
      <c r="B30" s="643" t="s">
        <v>1937</v>
      </c>
      <c r="C30" s="653" t="s">
        <v>1716</v>
      </c>
      <c r="D30" s="587" t="s">
        <v>1712</v>
      </c>
      <c r="E30" s="654" t="s">
        <v>1714</v>
      </c>
      <c r="F30" s="581" t="s">
        <v>1717</v>
      </c>
      <c r="G30" s="655" t="s">
        <v>1719</v>
      </c>
      <c r="H30" s="645"/>
      <c r="I30" s="418"/>
      <c r="J30" s="416"/>
      <c r="K30" s="583"/>
      <c r="L30" s="417"/>
    </row>
    <row r="31" spans="1:12" thickBot="1">
      <c r="A31" s="578">
        <v>29</v>
      </c>
      <c r="B31" s="656" t="s">
        <v>1937</v>
      </c>
      <c r="C31" s="657" t="s">
        <v>1956</v>
      </c>
      <c r="D31" s="636" t="s">
        <v>1957</v>
      </c>
      <c r="E31" s="658" t="s">
        <v>1714</v>
      </c>
      <c r="F31" s="659" t="s">
        <v>1958</v>
      </c>
      <c r="G31" s="660" t="s">
        <v>1719</v>
      </c>
      <c r="H31" s="661"/>
      <c r="I31" s="612"/>
      <c r="J31" s="637"/>
      <c r="K31" s="662"/>
      <c r="L31" s="417"/>
    </row>
    <row r="32" spans="1:12" thickBot="1">
      <c r="A32" s="578">
        <v>30</v>
      </c>
      <c r="B32" s="663" t="s">
        <v>859</v>
      </c>
      <c r="C32" s="664" t="s">
        <v>1959</v>
      </c>
      <c r="D32" s="665" t="s">
        <v>1960</v>
      </c>
      <c r="E32" s="573" t="s">
        <v>1961</v>
      </c>
      <c r="F32" s="665" t="s">
        <v>1962</v>
      </c>
      <c r="G32" s="573" t="s">
        <v>1963</v>
      </c>
      <c r="H32" s="666" t="s">
        <v>1964</v>
      </c>
      <c r="I32" s="573" t="s">
        <v>1963</v>
      </c>
      <c r="J32" s="573"/>
      <c r="K32" s="619"/>
      <c r="L32" s="417"/>
    </row>
    <row r="33" spans="1:12" ht="15">
      <c r="A33" s="570">
        <v>31</v>
      </c>
      <c r="B33" s="667" t="s">
        <v>859</v>
      </c>
      <c r="C33" s="668" t="s">
        <v>1173</v>
      </c>
      <c r="D33" s="608" t="s">
        <v>1168</v>
      </c>
      <c r="E33" s="669" t="s">
        <v>1171</v>
      </c>
      <c r="F33" s="608" t="s">
        <v>1965</v>
      </c>
      <c r="G33" s="605" t="s">
        <v>1966</v>
      </c>
      <c r="H33" s="655" t="s">
        <v>1967</v>
      </c>
      <c r="I33" s="587" t="s">
        <v>1164</v>
      </c>
      <c r="J33" s="418"/>
      <c r="K33" s="421"/>
      <c r="L33" s="417"/>
    </row>
    <row r="34" spans="1:12" ht="15">
      <c r="A34" s="578">
        <v>32</v>
      </c>
      <c r="B34" s="667" t="s">
        <v>859</v>
      </c>
      <c r="C34" s="669" t="s">
        <v>1138</v>
      </c>
      <c r="D34" s="579" t="s">
        <v>1136</v>
      </c>
      <c r="E34" s="606" t="s">
        <v>1133</v>
      </c>
      <c r="F34" s="605" t="s">
        <v>1184</v>
      </c>
      <c r="G34" s="607" t="s">
        <v>1968</v>
      </c>
      <c r="H34" s="579" t="s">
        <v>1969</v>
      </c>
      <c r="I34" s="606" t="s">
        <v>1133</v>
      </c>
      <c r="J34" s="606"/>
      <c r="K34" s="584"/>
      <c r="L34" s="417"/>
    </row>
    <row r="35" spans="1:12" ht="15">
      <c r="A35" s="578">
        <v>33</v>
      </c>
      <c r="B35" s="667" t="s">
        <v>859</v>
      </c>
      <c r="C35" s="623" t="s">
        <v>1970</v>
      </c>
      <c r="D35" s="587" t="s">
        <v>1971</v>
      </c>
      <c r="E35" s="587" t="s">
        <v>1972</v>
      </c>
      <c r="F35" s="623" t="s">
        <v>1973</v>
      </c>
      <c r="G35" s="623" t="s">
        <v>1152</v>
      </c>
      <c r="H35" s="670" t="s">
        <v>1974</v>
      </c>
      <c r="I35" s="419" t="s">
        <v>1972</v>
      </c>
      <c r="J35" s="418"/>
      <c r="K35" s="421"/>
      <c r="L35" s="417"/>
    </row>
    <row r="36" spans="1:12" ht="15">
      <c r="A36" s="578">
        <v>34</v>
      </c>
      <c r="B36" s="667" t="s">
        <v>859</v>
      </c>
      <c r="C36" s="671" t="s">
        <v>1975</v>
      </c>
      <c r="D36" s="587" t="s">
        <v>1976</v>
      </c>
      <c r="E36" s="672" t="s">
        <v>1171</v>
      </c>
      <c r="F36" s="608" t="s">
        <v>1179</v>
      </c>
      <c r="G36" s="669" t="s">
        <v>1171</v>
      </c>
      <c r="H36" s="587" t="s">
        <v>1977</v>
      </c>
      <c r="I36" s="587" t="s">
        <v>1171</v>
      </c>
      <c r="J36" s="418"/>
      <c r="K36" s="421"/>
      <c r="L36" s="417"/>
    </row>
    <row r="37" spans="1:12" ht="30.75" thickBot="1">
      <c r="A37" s="578">
        <v>35</v>
      </c>
      <c r="B37" s="673" t="s">
        <v>859</v>
      </c>
      <c r="C37" s="612" t="s">
        <v>1978</v>
      </c>
      <c r="D37" s="612" t="s">
        <v>1979</v>
      </c>
      <c r="E37" s="659" t="s">
        <v>1980</v>
      </c>
      <c r="F37" s="659" t="s">
        <v>1981</v>
      </c>
      <c r="G37" s="417"/>
      <c r="H37" s="417"/>
      <c r="I37" s="417"/>
      <c r="J37" s="637"/>
      <c r="K37" s="638"/>
      <c r="L37" s="417"/>
    </row>
    <row r="38" spans="1:12" ht="15">
      <c r="A38" s="570">
        <v>36</v>
      </c>
      <c r="B38" s="674" t="s">
        <v>863</v>
      </c>
      <c r="C38" s="675" t="s">
        <v>1294</v>
      </c>
      <c r="D38" s="676" t="s">
        <v>1292</v>
      </c>
      <c r="E38" s="573" t="s">
        <v>1189</v>
      </c>
      <c r="F38" s="676" t="s">
        <v>1982</v>
      </c>
      <c r="G38" s="573" t="s">
        <v>1189</v>
      </c>
      <c r="H38" s="574"/>
      <c r="I38" s="574"/>
      <c r="J38" s="574"/>
      <c r="K38" s="619"/>
      <c r="L38" s="417"/>
    </row>
    <row r="39" spans="1:12" ht="15">
      <c r="A39" s="578">
        <v>37</v>
      </c>
      <c r="B39" s="677" t="s">
        <v>863</v>
      </c>
      <c r="C39" s="678" t="s">
        <v>1266</v>
      </c>
      <c r="D39" s="679" t="s">
        <v>1983</v>
      </c>
      <c r="E39" s="672" t="s">
        <v>1264</v>
      </c>
      <c r="F39" s="581" t="s">
        <v>1256</v>
      </c>
      <c r="G39" s="418" t="s">
        <v>1984</v>
      </c>
      <c r="H39" s="416"/>
      <c r="I39" s="416"/>
      <c r="J39" s="416"/>
      <c r="K39" s="421"/>
      <c r="L39" s="417"/>
    </row>
    <row r="40" spans="1:12" ht="15">
      <c r="A40" s="578">
        <v>38</v>
      </c>
      <c r="B40" s="677" t="s">
        <v>863</v>
      </c>
      <c r="C40" s="680" t="s">
        <v>1232</v>
      </c>
      <c r="D40" s="681" t="s">
        <v>1228</v>
      </c>
      <c r="E40" s="681" t="s">
        <v>1230</v>
      </c>
      <c r="F40" s="682" t="s">
        <v>1272</v>
      </c>
      <c r="G40" s="682" t="s">
        <v>1274</v>
      </c>
      <c r="H40" s="416"/>
      <c r="I40" s="416"/>
      <c r="J40" s="416"/>
      <c r="K40" s="421"/>
      <c r="L40" s="417"/>
    </row>
    <row r="41" spans="1:12" ht="15">
      <c r="A41" s="578">
        <v>39</v>
      </c>
      <c r="B41" s="677" t="s">
        <v>863</v>
      </c>
      <c r="C41" s="683" t="s">
        <v>1214</v>
      </c>
      <c r="D41" s="416" t="s">
        <v>1212</v>
      </c>
      <c r="E41" s="581" t="s">
        <v>1209</v>
      </c>
      <c r="F41" s="416" t="s">
        <v>1985</v>
      </c>
      <c r="G41" s="581" t="s">
        <v>1209</v>
      </c>
      <c r="H41" s="416"/>
      <c r="I41" s="416"/>
      <c r="J41" s="416"/>
      <c r="K41" s="421"/>
      <c r="L41" s="417"/>
    </row>
    <row r="42" spans="1:12" thickBot="1">
      <c r="A42" s="578">
        <v>40</v>
      </c>
      <c r="B42" s="677" t="s">
        <v>863</v>
      </c>
      <c r="C42" s="580" t="s">
        <v>1248</v>
      </c>
      <c r="D42" s="416" t="s">
        <v>1246</v>
      </c>
      <c r="E42" s="418" t="s">
        <v>1247</v>
      </c>
      <c r="F42" s="587" t="s">
        <v>1318</v>
      </c>
      <c r="G42" s="655" t="s">
        <v>1320</v>
      </c>
      <c r="H42" s="416"/>
      <c r="I42" s="416"/>
      <c r="J42" s="416"/>
      <c r="K42" s="421"/>
      <c r="L42" s="417"/>
    </row>
    <row r="43" spans="1:12" ht="15">
      <c r="A43" s="570">
        <v>41</v>
      </c>
      <c r="B43" s="677" t="s">
        <v>863</v>
      </c>
      <c r="C43" s="684" t="s">
        <v>1986</v>
      </c>
      <c r="D43" s="418" t="s">
        <v>1987</v>
      </c>
      <c r="E43" s="418" t="s">
        <v>1988</v>
      </c>
      <c r="F43" s="587" t="s">
        <v>1989</v>
      </c>
      <c r="G43" s="632" t="s">
        <v>1988</v>
      </c>
      <c r="H43" s="587" t="s">
        <v>1990</v>
      </c>
      <c r="I43" s="632" t="s">
        <v>1988</v>
      </c>
      <c r="J43" s="416"/>
      <c r="K43" s="421"/>
      <c r="L43" s="417"/>
    </row>
    <row r="44" spans="1:12" ht="30">
      <c r="A44" s="578">
        <v>42</v>
      </c>
      <c r="B44" s="677" t="s">
        <v>863</v>
      </c>
      <c r="C44" s="683" t="s">
        <v>1237</v>
      </c>
      <c r="D44" s="416" t="s">
        <v>1233</v>
      </c>
      <c r="E44" s="418" t="s">
        <v>1235</v>
      </c>
      <c r="F44" s="416" t="s">
        <v>1238</v>
      </c>
      <c r="G44" s="418" t="s">
        <v>1239</v>
      </c>
      <c r="H44" s="416"/>
      <c r="I44" s="416"/>
      <c r="J44" s="416"/>
      <c r="K44" s="421"/>
      <c r="L44" s="417"/>
    </row>
    <row r="45" spans="1:12" ht="15">
      <c r="A45" s="578">
        <v>43</v>
      </c>
      <c r="B45" s="677" t="s">
        <v>863</v>
      </c>
      <c r="C45" s="585" t="s">
        <v>1991</v>
      </c>
      <c r="D45" s="581" t="s">
        <v>1992</v>
      </c>
      <c r="E45" s="587" t="s">
        <v>1993</v>
      </c>
      <c r="F45" s="418" t="s">
        <v>1994</v>
      </c>
      <c r="G45" s="418" t="s">
        <v>1995</v>
      </c>
      <c r="H45" s="587" t="s">
        <v>1996</v>
      </c>
      <c r="I45" s="587" t="s">
        <v>1997</v>
      </c>
      <c r="J45" s="416"/>
      <c r="K45" s="421"/>
      <c r="L45" s="417"/>
    </row>
    <row r="46" spans="1:12" ht="15">
      <c r="A46" s="578">
        <v>44</v>
      </c>
      <c r="B46" s="677" t="s">
        <v>863</v>
      </c>
      <c r="C46" s="685" t="s">
        <v>1998</v>
      </c>
      <c r="D46" s="416" t="s">
        <v>1999</v>
      </c>
      <c r="E46" s="418" t="s">
        <v>2000</v>
      </c>
      <c r="F46" s="416" t="s">
        <v>2001</v>
      </c>
      <c r="G46" s="416" t="s">
        <v>2000</v>
      </c>
      <c r="H46" s="654"/>
      <c r="I46" s="587"/>
      <c r="J46" s="416"/>
      <c r="K46" s="421"/>
      <c r="L46" s="417"/>
    </row>
    <row r="47" spans="1:12" ht="30.75" thickBot="1">
      <c r="A47" s="578">
        <v>45</v>
      </c>
      <c r="B47" s="677" t="s">
        <v>863</v>
      </c>
      <c r="C47" s="585" t="s">
        <v>867</v>
      </c>
      <c r="D47" s="581" t="s">
        <v>868</v>
      </c>
      <c r="E47" s="623" t="s">
        <v>2002</v>
      </c>
      <c r="F47" s="648" t="s">
        <v>1218</v>
      </c>
      <c r="G47" s="655" t="s">
        <v>1189</v>
      </c>
      <c r="H47" s="587" t="s">
        <v>2003</v>
      </c>
      <c r="I47" s="587" t="s">
        <v>872</v>
      </c>
      <c r="J47" s="416"/>
      <c r="K47" s="421"/>
      <c r="L47" s="417"/>
    </row>
    <row r="48" spans="1:12" ht="15">
      <c r="A48" s="570">
        <v>46</v>
      </c>
      <c r="B48" s="677" t="s">
        <v>863</v>
      </c>
      <c r="C48" s="419" t="s">
        <v>1279</v>
      </c>
      <c r="D48" s="416" t="s">
        <v>753</v>
      </c>
      <c r="E48" s="419" t="s">
        <v>1279</v>
      </c>
      <c r="F48" s="418" t="s">
        <v>1277</v>
      </c>
      <c r="G48" s="419" t="s">
        <v>1279</v>
      </c>
      <c r="H48" s="417"/>
      <c r="I48" s="417"/>
      <c r="J48" s="416"/>
      <c r="K48" s="583"/>
      <c r="L48" s="417"/>
    </row>
    <row r="49" spans="1:12" ht="30">
      <c r="A49" s="578">
        <v>47</v>
      </c>
      <c r="B49" s="677" t="s">
        <v>863</v>
      </c>
      <c r="C49" s="686" t="s">
        <v>2004</v>
      </c>
      <c r="D49" s="687" t="s">
        <v>2005</v>
      </c>
      <c r="E49" s="688" t="s">
        <v>2006</v>
      </c>
      <c r="F49" s="687" t="s">
        <v>2007</v>
      </c>
      <c r="G49" s="688" t="s">
        <v>2006</v>
      </c>
      <c r="H49" s="654"/>
      <c r="I49" s="654"/>
      <c r="J49" s="416"/>
      <c r="K49" s="583"/>
      <c r="L49" s="417"/>
    </row>
    <row r="50" spans="1:12" ht="15">
      <c r="A50" s="578">
        <v>48</v>
      </c>
      <c r="B50" s="677" t="s">
        <v>863</v>
      </c>
      <c r="C50" s="689" t="s">
        <v>1286</v>
      </c>
      <c r="D50" s="416" t="s">
        <v>1282</v>
      </c>
      <c r="E50" s="581" t="s">
        <v>1284</v>
      </c>
      <c r="F50" s="416" t="s">
        <v>2008</v>
      </c>
      <c r="G50" s="416" t="s">
        <v>1209</v>
      </c>
      <c r="H50" s="687"/>
      <c r="I50" s="688"/>
      <c r="J50" s="654"/>
      <c r="K50" s="583"/>
      <c r="L50" s="417"/>
    </row>
    <row r="51" spans="1:12" ht="15">
      <c r="A51" s="578">
        <v>49</v>
      </c>
      <c r="B51" s="650" t="s">
        <v>863</v>
      </c>
      <c r="C51" s="690" t="s">
        <v>1252</v>
      </c>
      <c r="D51" s="579" t="s">
        <v>1249</v>
      </c>
      <c r="E51" s="606" t="s">
        <v>872</v>
      </c>
      <c r="F51" s="579" t="s">
        <v>1295</v>
      </c>
      <c r="G51" s="606" t="s">
        <v>1200</v>
      </c>
      <c r="H51" s="579"/>
      <c r="I51" s="579"/>
      <c r="J51" s="691"/>
      <c r="K51" s="584"/>
      <c r="L51" s="417"/>
    </row>
    <row r="52" spans="1:12" thickBot="1">
      <c r="A52" s="578">
        <v>50</v>
      </c>
      <c r="B52" s="692" t="s">
        <v>863</v>
      </c>
      <c r="C52" s="693" t="s">
        <v>2009</v>
      </c>
      <c r="D52" s="612" t="s">
        <v>2010</v>
      </c>
      <c r="E52" s="694" t="s">
        <v>2002</v>
      </c>
      <c r="F52" s="695" t="s">
        <v>2011</v>
      </c>
      <c r="G52" s="696" t="s">
        <v>1200</v>
      </c>
      <c r="H52" s="637" t="s">
        <v>1198</v>
      </c>
      <c r="I52" s="637" t="s">
        <v>1200</v>
      </c>
      <c r="J52" s="697"/>
      <c r="K52" s="698"/>
      <c r="L52" s="417"/>
    </row>
    <row r="53" spans="1:12" ht="15">
      <c r="A53" s="570">
        <v>51</v>
      </c>
      <c r="B53" s="699" t="s">
        <v>2012</v>
      </c>
      <c r="C53" s="700" t="s">
        <v>1401</v>
      </c>
      <c r="D53" s="701" t="s">
        <v>1399</v>
      </c>
      <c r="E53" s="626" t="s">
        <v>1346</v>
      </c>
      <c r="F53" s="701" t="s">
        <v>1395</v>
      </c>
      <c r="G53" s="418" t="s">
        <v>1346</v>
      </c>
      <c r="H53" s="701" t="s">
        <v>1444</v>
      </c>
      <c r="I53" s="418" t="s">
        <v>1446</v>
      </c>
      <c r="J53" s="416"/>
      <c r="K53" s="702"/>
      <c r="L53" s="417"/>
    </row>
    <row r="54" spans="1:12" ht="15">
      <c r="A54" s="578">
        <v>52</v>
      </c>
      <c r="B54" s="699" t="s">
        <v>2012</v>
      </c>
      <c r="C54" s="580" t="s">
        <v>2013</v>
      </c>
      <c r="D54" s="701" t="s">
        <v>2014</v>
      </c>
      <c r="E54" s="418" t="s">
        <v>1346</v>
      </c>
      <c r="F54" s="701" t="s">
        <v>1378</v>
      </c>
      <c r="G54" s="418" t="s">
        <v>1380</v>
      </c>
      <c r="H54" s="701" t="s">
        <v>1440</v>
      </c>
      <c r="I54" s="418" t="s">
        <v>1346</v>
      </c>
      <c r="J54" s="416"/>
      <c r="K54" s="703"/>
      <c r="L54" s="417"/>
    </row>
    <row r="55" spans="1:12" ht="15">
      <c r="A55" s="578">
        <v>53</v>
      </c>
      <c r="B55" s="699" t="s">
        <v>2012</v>
      </c>
      <c r="C55" s="704" t="s">
        <v>1354</v>
      </c>
      <c r="D55" s="705" t="s">
        <v>1351</v>
      </c>
      <c r="E55" s="418" t="s">
        <v>1346</v>
      </c>
      <c r="F55" s="418" t="s">
        <v>1344</v>
      </c>
      <c r="G55" s="418" t="s">
        <v>1346</v>
      </c>
      <c r="H55" s="416"/>
      <c r="I55" s="416"/>
      <c r="J55" s="416"/>
      <c r="K55" s="703"/>
      <c r="L55" s="417"/>
    </row>
    <row r="56" spans="1:12" ht="30">
      <c r="A56" s="578">
        <v>54</v>
      </c>
      <c r="B56" s="699" t="s">
        <v>2012</v>
      </c>
      <c r="C56" s="585" t="s">
        <v>1372</v>
      </c>
      <c r="D56" s="701" t="s">
        <v>1368</v>
      </c>
      <c r="E56" s="418" t="s">
        <v>2015</v>
      </c>
      <c r="F56" s="701" t="s">
        <v>2016</v>
      </c>
      <c r="G56" s="587" t="s">
        <v>1375</v>
      </c>
      <c r="H56" s="587" t="s">
        <v>1454</v>
      </c>
      <c r="I56" s="587" t="s">
        <v>1375</v>
      </c>
      <c r="J56" s="416"/>
      <c r="K56" s="703"/>
      <c r="L56" s="417"/>
    </row>
    <row r="57" spans="1:12" ht="30.75" thickBot="1">
      <c r="A57" s="578">
        <v>55</v>
      </c>
      <c r="B57" s="699" t="s">
        <v>2012</v>
      </c>
      <c r="C57" s="580" t="s">
        <v>1385</v>
      </c>
      <c r="D57" s="701" t="s">
        <v>1383</v>
      </c>
      <c r="E57" s="418" t="s">
        <v>1346</v>
      </c>
      <c r="F57" s="701" t="s">
        <v>1378</v>
      </c>
      <c r="G57" s="418" t="s">
        <v>1380</v>
      </c>
      <c r="H57" s="701" t="s">
        <v>2017</v>
      </c>
      <c r="I57" s="418" t="s">
        <v>2018</v>
      </c>
      <c r="J57" s="418"/>
      <c r="K57" s="703"/>
      <c r="L57" s="417"/>
    </row>
    <row r="58" spans="1:12" ht="15">
      <c r="A58" s="570">
        <v>56</v>
      </c>
      <c r="B58" s="699" t="s">
        <v>2012</v>
      </c>
      <c r="C58" s="602" t="s">
        <v>1417</v>
      </c>
      <c r="D58" s="701" t="s">
        <v>1412</v>
      </c>
      <c r="E58" s="418" t="s">
        <v>1415</v>
      </c>
      <c r="F58" s="706" t="s">
        <v>2019</v>
      </c>
      <c r="G58" s="587" t="s">
        <v>1415</v>
      </c>
      <c r="H58" s="654"/>
      <c r="I58" s="654"/>
      <c r="J58" s="707"/>
      <c r="K58" s="703"/>
      <c r="L58" s="417"/>
    </row>
    <row r="59" spans="1:12" ht="15">
      <c r="A59" s="578">
        <v>57</v>
      </c>
      <c r="B59" s="699" t="s">
        <v>2012</v>
      </c>
      <c r="C59" s="708" t="s">
        <v>1361</v>
      </c>
      <c r="D59" s="701" t="s">
        <v>2020</v>
      </c>
      <c r="E59" s="418" t="s">
        <v>1357</v>
      </c>
      <c r="F59" s="701" t="s">
        <v>1355</v>
      </c>
      <c r="G59" s="418" t="s">
        <v>1357</v>
      </c>
      <c r="H59" s="701"/>
      <c r="I59" s="418"/>
      <c r="J59" s="418"/>
      <c r="K59" s="703"/>
      <c r="L59" s="417"/>
    </row>
    <row r="60" spans="1:12">
      <c r="A60" s="578">
        <v>58</v>
      </c>
      <c r="B60" s="699" t="s">
        <v>2012</v>
      </c>
      <c r="C60" s="420" t="s">
        <v>1394</v>
      </c>
      <c r="D60" s="709" t="s">
        <v>2021</v>
      </c>
      <c r="E60" s="418" t="s">
        <v>1388</v>
      </c>
      <c r="F60" s="654" t="s">
        <v>1386</v>
      </c>
      <c r="G60" s="654" t="s">
        <v>1388</v>
      </c>
      <c r="H60" s="654" t="s">
        <v>1430</v>
      </c>
      <c r="I60" s="654" t="s">
        <v>1388</v>
      </c>
      <c r="J60" s="654"/>
      <c r="K60" s="703"/>
      <c r="L60" s="417"/>
    </row>
    <row r="61" spans="1:12" ht="16.5" thickBot="1">
      <c r="A61" s="578">
        <v>59</v>
      </c>
      <c r="B61" s="710" t="s">
        <v>2012</v>
      </c>
      <c r="C61" s="711" t="s">
        <v>1361</v>
      </c>
      <c r="D61" s="712" t="s">
        <v>2020</v>
      </c>
      <c r="E61" s="612" t="s">
        <v>1357</v>
      </c>
      <c r="F61" s="712" t="s">
        <v>1402</v>
      </c>
      <c r="G61" s="658" t="s">
        <v>1404</v>
      </c>
      <c r="H61" s="658"/>
      <c r="I61" s="658"/>
      <c r="J61" s="658"/>
      <c r="K61" s="713"/>
      <c r="L61" s="417"/>
    </row>
    <row r="62" spans="1:12" ht="16.5" thickBot="1">
      <c r="A62" s="578">
        <v>60</v>
      </c>
      <c r="B62" s="714" t="s">
        <v>2022</v>
      </c>
      <c r="C62" s="715" t="s">
        <v>2023</v>
      </c>
      <c r="D62" s="716" t="s">
        <v>2024</v>
      </c>
      <c r="E62" s="715" t="s">
        <v>2025</v>
      </c>
      <c r="F62" s="716" t="s">
        <v>2026</v>
      </c>
      <c r="G62" s="715" t="s">
        <v>2025</v>
      </c>
      <c r="H62" s="717" t="s">
        <v>2027</v>
      </c>
      <c r="I62" s="718" t="s">
        <v>1477</v>
      </c>
      <c r="J62" s="573"/>
      <c r="K62" s="719"/>
      <c r="L62" s="417"/>
    </row>
    <row r="63" spans="1:12" ht="15">
      <c r="A63" s="570">
        <v>61</v>
      </c>
      <c r="B63" s="720" t="s">
        <v>2022</v>
      </c>
      <c r="C63" s="685" t="s">
        <v>2028</v>
      </c>
      <c r="D63" s="721" t="s">
        <v>2029</v>
      </c>
      <c r="E63" s="722" t="s">
        <v>2030</v>
      </c>
      <c r="F63" s="722" t="s">
        <v>2031</v>
      </c>
      <c r="G63" s="723" t="s">
        <v>2032</v>
      </c>
      <c r="H63" s="721" t="s">
        <v>1489</v>
      </c>
      <c r="I63" s="724" t="s">
        <v>1491</v>
      </c>
      <c r="J63" s="418"/>
      <c r="K63" s="421"/>
      <c r="L63" s="417"/>
    </row>
    <row r="64" spans="1:12" ht="15">
      <c r="A64" s="578">
        <v>62</v>
      </c>
      <c r="B64" s="720" t="s">
        <v>2022</v>
      </c>
      <c r="C64" s="725" t="s">
        <v>2033</v>
      </c>
      <c r="D64" s="722" t="s">
        <v>2034</v>
      </c>
      <c r="E64" s="722" t="s">
        <v>2035</v>
      </c>
      <c r="F64" s="722" t="s">
        <v>1480</v>
      </c>
      <c r="G64" s="722" t="s">
        <v>2036</v>
      </c>
      <c r="H64" s="722" t="s">
        <v>1485</v>
      </c>
      <c r="I64" s="722" t="s">
        <v>1477</v>
      </c>
      <c r="J64" s="418"/>
      <c r="K64" s="421"/>
      <c r="L64" s="417"/>
    </row>
    <row r="65" spans="1:12" ht="15">
      <c r="A65" s="578">
        <v>63</v>
      </c>
      <c r="B65" s="720" t="s">
        <v>2022</v>
      </c>
      <c r="C65" s="723" t="s">
        <v>2037</v>
      </c>
      <c r="D65" s="723" t="s">
        <v>2038</v>
      </c>
      <c r="E65" s="723" t="s">
        <v>2032</v>
      </c>
      <c r="F65" s="722" t="s">
        <v>2039</v>
      </c>
      <c r="G65" s="722" t="s">
        <v>2040</v>
      </c>
      <c r="H65" s="721"/>
      <c r="I65" s="721"/>
      <c r="J65" s="418"/>
      <c r="K65" s="421"/>
      <c r="L65" s="417"/>
    </row>
    <row r="66" spans="1:12" ht="30">
      <c r="A66" s="578">
        <v>64</v>
      </c>
      <c r="B66" s="720" t="s">
        <v>2022</v>
      </c>
      <c r="C66" s="726" t="s">
        <v>1512</v>
      </c>
      <c r="D66" s="721" t="s">
        <v>1508</v>
      </c>
      <c r="E66" s="727" t="s">
        <v>1510</v>
      </c>
      <c r="F66" s="594" t="s">
        <v>2041</v>
      </c>
      <c r="G66" s="598" t="s">
        <v>2042</v>
      </c>
      <c r="H66" s="727" t="s">
        <v>1513</v>
      </c>
      <c r="I66" s="727" t="s">
        <v>1510</v>
      </c>
      <c r="J66" s="654"/>
      <c r="K66" s="421"/>
      <c r="L66" s="423"/>
    </row>
    <row r="67" spans="1:12" thickBot="1">
      <c r="A67" s="578">
        <v>65</v>
      </c>
      <c r="B67" s="720" t="s">
        <v>2022</v>
      </c>
      <c r="C67" s="724" t="s">
        <v>1502</v>
      </c>
      <c r="D67" s="722" t="s">
        <v>1499</v>
      </c>
      <c r="E67" s="722" t="s">
        <v>1467</v>
      </c>
      <c r="F67" s="722" t="s">
        <v>1465</v>
      </c>
      <c r="G67" s="722" t="s">
        <v>1467</v>
      </c>
      <c r="H67" s="722" t="s">
        <v>1503</v>
      </c>
      <c r="I67" s="723" t="s">
        <v>1505</v>
      </c>
      <c r="J67" s="654"/>
      <c r="K67" s="421"/>
      <c r="L67" s="423"/>
    </row>
    <row r="68" spans="1:12" ht="15">
      <c r="A68" s="570">
        <v>66</v>
      </c>
      <c r="B68" s="639" t="s">
        <v>2043</v>
      </c>
      <c r="C68" s="728" t="s">
        <v>1730</v>
      </c>
      <c r="D68" s="617" t="s">
        <v>1725</v>
      </c>
      <c r="E68" s="573" t="s">
        <v>1727</v>
      </c>
      <c r="F68" s="573" t="s">
        <v>1748</v>
      </c>
      <c r="G68" s="573" t="s">
        <v>1750</v>
      </c>
      <c r="H68" s="617" t="s">
        <v>2044</v>
      </c>
      <c r="I68" s="573" t="s">
        <v>1750</v>
      </c>
      <c r="J68" s="574"/>
      <c r="K68" s="619"/>
      <c r="L68" s="417"/>
    </row>
    <row r="69" spans="1:12" ht="15">
      <c r="A69" s="578">
        <v>67</v>
      </c>
      <c r="B69" s="643" t="s">
        <v>2043</v>
      </c>
      <c r="C69" s="729" t="s">
        <v>1741</v>
      </c>
      <c r="D69" s="623" t="s">
        <v>1738</v>
      </c>
      <c r="E69" s="587" t="s">
        <v>1740</v>
      </c>
      <c r="F69" s="587" t="s">
        <v>1743</v>
      </c>
      <c r="G69" s="418" t="s">
        <v>2045</v>
      </c>
      <c r="H69" s="581"/>
      <c r="I69" s="418"/>
      <c r="J69" s="416"/>
      <c r="K69" s="421"/>
      <c r="L69" s="417"/>
    </row>
    <row r="70" spans="1:12" ht="15">
      <c r="A70" s="578">
        <v>68</v>
      </c>
      <c r="B70" s="643" t="s">
        <v>2043</v>
      </c>
      <c r="C70" s="587" t="s">
        <v>2046</v>
      </c>
      <c r="D70" s="587" t="s">
        <v>2047</v>
      </c>
      <c r="E70" s="418" t="s">
        <v>2048</v>
      </c>
      <c r="F70" s="416" t="s">
        <v>2049</v>
      </c>
      <c r="G70" s="419" t="s">
        <v>2050</v>
      </c>
      <c r="H70" s="419" t="s">
        <v>2051</v>
      </c>
      <c r="I70" s="418" t="s">
        <v>2052</v>
      </c>
      <c r="J70" s="418"/>
      <c r="K70" s="703"/>
      <c r="L70" s="417"/>
    </row>
    <row r="71" spans="1:12" ht="15">
      <c r="A71" s="578">
        <v>69</v>
      </c>
      <c r="B71" s="643" t="s">
        <v>2043</v>
      </c>
      <c r="C71" s="683" t="s">
        <v>1762</v>
      </c>
      <c r="D71" s="581" t="s">
        <v>1757</v>
      </c>
      <c r="E71" s="416" t="s">
        <v>1760</v>
      </c>
      <c r="F71" s="587" t="s">
        <v>1774</v>
      </c>
      <c r="G71" s="587" t="s">
        <v>1777</v>
      </c>
      <c r="H71" s="581" t="s">
        <v>1784</v>
      </c>
      <c r="I71" s="730" t="s">
        <v>1787</v>
      </c>
      <c r="J71" s="418"/>
      <c r="K71" s="703"/>
      <c r="L71" s="417"/>
    </row>
    <row r="72" spans="1:12" ht="17.25" thickBot="1">
      <c r="A72" s="578">
        <v>70</v>
      </c>
      <c r="B72" s="643" t="s">
        <v>2043</v>
      </c>
      <c r="C72" s="420" t="s">
        <v>1807</v>
      </c>
      <c r="D72" s="581" t="s">
        <v>1802</v>
      </c>
      <c r="E72" s="587" t="s">
        <v>1805</v>
      </c>
      <c r="F72" s="586" t="s">
        <v>1808</v>
      </c>
      <c r="G72" s="587" t="s">
        <v>1810</v>
      </c>
      <c r="H72" s="418" t="s">
        <v>2053</v>
      </c>
      <c r="I72" s="418" t="s">
        <v>2054</v>
      </c>
      <c r="J72" s="418"/>
      <c r="K72" s="703"/>
      <c r="L72" s="417"/>
    </row>
    <row r="73" spans="1:12" thickBot="1">
      <c r="A73" s="570">
        <v>71</v>
      </c>
      <c r="B73" s="731" t="s">
        <v>2043</v>
      </c>
      <c r="C73" s="732" t="s">
        <v>1773</v>
      </c>
      <c r="D73" s="733" t="s">
        <v>1768</v>
      </c>
      <c r="E73" s="734" t="s">
        <v>1771</v>
      </c>
      <c r="F73" s="735" t="s">
        <v>2055</v>
      </c>
      <c r="G73" s="733" t="s">
        <v>1771</v>
      </c>
      <c r="H73" s="734" t="s">
        <v>2056</v>
      </c>
      <c r="I73" s="733" t="s">
        <v>2054</v>
      </c>
      <c r="J73" s="733"/>
      <c r="K73" s="736"/>
      <c r="L73" s="417"/>
    </row>
    <row r="74" spans="1:12" ht="15">
      <c r="A74" s="578">
        <v>72</v>
      </c>
      <c r="B74" s="737" t="s">
        <v>2057</v>
      </c>
      <c r="C74" s="666" t="s">
        <v>2058</v>
      </c>
      <c r="D74" s="574" t="s">
        <v>2059</v>
      </c>
      <c r="E74" s="738" t="s">
        <v>2060</v>
      </c>
      <c r="F74" s="573" t="s">
        <v>1563</v>
      </c>
      <c r="G74" s="573" t="s">
        <v>1565</v>
      </c>
      <c r="H74" s="574"/>
      <c r="I74" s="574"/>
      <c r="J74" s="573"/>
      <c r="K74" s="719"/>
      <c r="L74" s="417"/>
    </row>
    <row r="75" spans="1:12" ht="15">
      <c r="A75" s="578">
        <v>73</v>
      </c>
      <c r="B75" s="739" t="s">
        <v>2057</v>
      </c>
      <c r="C75" s="740" t="s">
        <v>1578</v>
      </c>
      <c r="D75" s="741" t="s">
        <v>1575</v>
      </c>
      <c r="E75" s="742" t="s">
        <v>1571</v>
      </c>
      <c r="F75" s="743" t="s">
        <v>2061</v>
      </c>
      <c r="G75" s="742" t="s">
        <v>1571</v>
      </c>
      <c r="H75" s="416"/>
      <c r="I75" s="416"/>
      <c r="J75" s="654"/>
      <c r="K75" s="703"/>
      <c r="L75" s="417"/>
    </row>
    <row r="76" spans="1:12" ht="30">
      <c r="A76" s="578">
        <v>74</v>
      </c>
      <c r="B76" s="739" t="s">
        <v>2057</v>
      </c>
      <c r="C76" s="744" t="s">
        <v>2062</v>
      </c>
      <c r="D76" s="741" t="s">
        <v>2063</v>
      </c>
      <c r="E76" s="741" t="s">
        <v>2064</v>
      </c>
      <c r="F76" s="741" t="s">
        <v>2065</v>
      </c>
      <c r="G76" s="742" t="s">
        <v>1565</v>
      </c>
      <c r="H76" s="742" t="s">
        <v>1600</v>
      </c>
      <c r="I76" s="742" t="s">
        <v>1565</v>
      </c>
      <c r="J76" s="418"/>
      <c r="K76" s="703"/>
      <c r="L76" s="417"/>
    </row>
    <row r="77" spans="1:12" ht="29.25" thickBot="1">
      <c r="A77" s="578">
        <v>75</v>
      </c>
      <c r="B77" s="739" t="s">
        <v>2057</v>
      </c>
      <c r="C77" s="745" t="s">
        <v>1613</v>
      </c>
      <c r="D77" s="741" t="s">
        <v>1609</v>
      </c>
      <c r="E77" s="742" t="s">
        <v>1611</v>
      </c>
      <c r="F77" s="743" t="s">
        <v>1591</v>
      </c>
      <c r="G77" s="746" t="s">
        <v>1593</v>
      </c>
      <c r="H77" s="416"/>
      <c r="I77" s="416"/>
      <c r="J77" s="418"/>
      <c r="K77" s="703"/>
      <c r="L77" s="417"/>
    </row>
    <row r="78" spans="1:12" ht="15">
      <c r="A78" s="570">
        <v>76</v>
      </c>
      <c r="B78" s="739" t="s">
        <v>2057</v>
      </c>
      <c r="C78" s="747" t="s">
        <v>2066</v>
      </c>
      <c r="D78" s="743" t="s">
        <v>2067</v>
      </c>
      <c r="E78" s="748" t="s">
        <v>1588</v>
      </c>
      <c r="F78" s="741" t="s">
        <v>1596</v>
      </c>
      <c r="G78" s="742" t="s">
        <v>1565</v>
      </c>
      <c r="H78" s="416"/>
      <c r="I78" s="416"/>
      <c r="J78" s="418"/>
      <c r="K78" s="703"/>
      <c r="L78" s="417"/>
    </row>
    <row r="79" spans="1:12" thickBot="1">
      <c r="A79" s="578">
        <v>77</v>
      </c>
      <c r="B79" s="749" t="s">
        <v>2057</v>
      </c>
      <c r="C79" s="750" t="s">
        <v>1561</v>
      </c>
      <c r="D79" s="735" t="s">
        <v>1556</v>
      </c>
      <c r="E79" s="735" t="s">
        <v>2068</v>
      </c>
      <c r="F79" s="751" t="s">
        <v>2069</v>
      </c>
      <c r="G79" s="733" t="s">
        <v>1565</v>
      </c>
      <c r="H79" s="735"/>
      <c r="I79" s="735"/>
      <c r="J79" s="733"/>
      <c r="K79" s="736"/>
      <c r="L79" s="417"/>
    </row>
    <row r="80" spans="1:12" ht="15">
      <c r="A80" s="578">
        <v>78</v>
      </c>
      <c r="B80" s="752" t="s">
        <v>2070</v>
      </c>
      <c r="C80" s="753" t="s">
        <v>2071</v>
      </c>
      <c r="D80" s="754" t="s">
        <v>2072</v>
      </c>
      <c r="E80" s="755" t="s">
        <v>2073</v>
      </c>
      <c r="F80" s="754" t="s">
        <v>2074</v>
      </c>
      <c r="G80" s="755" t="s">
        <v>2075</v>
      </c>
      <c r="H80" s="574"/>
      <c r="I80" s="574"/>
      <c r="J80" s="573"/>
      <c r="K80" s="619"/>
      <c r="L80" s="417"/>
    </row>
    <row r="81" spans="1:12" ht="15">
      <c r="A81" s="578">
        <v>79</v>
      </c>
      <c r="B81" s="756" t="s">
        <v>2070</v>
      </c>
      <c r="C81" s="757" t="s">
        <v>1527</v>
      </c>
      <c r="D81" s="741" t="s">
        <v>1523</v>
      </c>
      <c r="E81" s="742" t="s">
        <v>2073</v>
      </c>
      <c r="F81" s="741" t="s">
        <v>2076</v>
      </c>
      <c r="G81" s="742" t="s">
        <v>2077</v>
      </c>
      <c r="H81" s="416"/>
      <c r="I81" s="418"/>
      <c r="J81" s="418"/>
      <c r="K81" s="421"/>
      <c r="L81" s="417"/>
    </row>
    <row r="82" spans="1:12" thickBot="1">
      <c r="A82" s="578">
        <v>80</v>
      </c>
      <c r="B82" s="756" t="s">
        <v>2070</v>
      </c>
      <c r="C82" s="758" t="s">
        <v>1544</v>
      </c>
      <c r="D82" s="741" t="s">
        <v>1542</v>
      </c>
      <c r="E82" s="742" t="s">
        <v>1539</v>
      </c>
      <c r="F82" s="740" t="s">
        <v>1545</v>
      </c>
      <c r="G82" s="742" t="s">
        <v>1539</v>
      </c>
      <c r="H82" s="416"/>
      <c r="I82" s="416"/>
      <c r="J82" s="418"/>
      <c r="K82" s="421"/>
      <c r="L82" s="417"/>
    </row>
    <row r="83" spans="1:12" ht="15">
      <c r="A83" s="570">
        <v>81</v>
      </c>
      <c r="B83" s="756" t="s">
        <v>2070</v>
      </c>
      <c r="C83" s="759" t="s">
        <v>1551</v>
      </c>
      <c r="D83" s="760" t="s">
        <v>2078</v>
      </c>
      <c r="E83" s="606" t="s">
        <v>1539</v>
      </c>
      <c r="F83" s="579" t="s">
        <v>2079</v>
      </c>
      <c r="G83" s="606" t="s">
        <v>1539</v>
      </c>
      <c r="H83" s="579"/>
      <c r="I83" s="579"/>
      <c r="J83" s="606"/>
      <c r="K83" s="584"/>
      <c r="L83" s="417"/>
    </row>
    <row r="84" spans="1:12" ht="15">
      <c r="A84" s="578">
        <v>82</v>
      </c>
      <c r="B84" s="756" t="s">
        <v>2070</v>
      </c>
      <c r="C84" s="761" t="s">
        <v>1532</v>
      </c>
      <c r="D84" s="741" t="s">
        <v>1528</v>
      </c>
      <c r="E84" s="740" t="s">
        <v>1530</v>
      </c>
      <c r="F84" s="741" t="s">
        <v>1533</v>
      </c>
      <c r="G84" s="742" t="s">
        <v>1518</v>
      </c>
      <c r="H84" s="416"/>
      <c r="I84" s="416"/>
      <c r="J84" s="418"/>
      <c r="K84" s="703"/>
      <c r="L84" s="417"/>
    </row>
    <row r="85" spans="1:12" ht="15">
      <c r="A85" s="578">
        <v>83</v>
      </c>
      <c r="B85" s="756" t="s">
        <v>2070</v>
      </c>
      <c r="C85" s="762" t="s">
        <v>1521</v>
      </c>
      <c r="D85" s="763" t="s">
        <v>1516</v>
      </c>
      <c r="E85" s="740" t="s">
        <v>1518</v>
      </c>
      <c r="F85" s="741" t="s">
        <v>2080</v>
      </c>
      <c r="G85" s="742" t="s">
        <v>2081</v>
      </c>
      <c r="H85" s="764"/>
      <c r="I85" s="581"/>
      <c r="J85" s="418"/>
      <c r="K85" s="703"/>
      <c r="L85" s="417"/>
    </row>
    <row r="86" spans="1:12" ht="15">
      <c r="A86" s="578">
        <v>84</v>
      </c>
      <c r="B86" s="756" t="s">
        <v>2070</v>
      </c>
      <c r="C86" s="744" t="s">
        <v>2082</v>
      </c>
      <c r="D86" s="741" t="s">
        <v>2083</v>
      </c>
      <c r="E86" s="742" t="s">
        <v>2084</v>
      </c>
      <c r="F86" s="741" t="s">
        <v>2085</v>
      </c>
      <c r="G86" s="741" t="s">
        <v>2086</v>
      </c>
      <c r="H86" s="707"/>
      <c r="I86" s="416"/>
      <c r="J86" s="418"/>
      <c r="K86" s="421"/>
      <c r="L86" s="417"/>
    </row>
    <row r="87" spans="1:12" thickBot="1">
      <c r="A87" s="578">
        <v>85</v>
      </c>
      <c r="B87" s="765" t="s">
        <v>2070</v>
      </c>
      <c r="C87" s="766" t="s">
        <v>1553</v>
      </c>
      <c r="D87" s="732" t="s">
        <v>854</v>
      </c>
      <c r="E87" s="733" t="s">
        <v>1552</v>
      </c>
      <c r="F87" s="735" t="s">
        <v>2087</v>
      </c>
      <c r="G87" s="735" t="s">
        <v>1530</v>
      </c>
      <c r="H87" s="735"/>
      <c r="I87" s="735"/>
      <c r="J87" s="733"/>
      <c r="K87" s="767"/>
      <c r="L87" s="417"/>
    </row>
    <row r="88" spans="1:12" ht="15">
      <c r="A88" s="570">
        <v>86</v>
      </c>
      <c r="B88" s="768" t="s">
        <v>2088</v>
      </c>
      <c r="C88" s="769" t="s">
        <v>1629</v>
      </c>
      <c r="D88" s="770" t="s">
        <v>1625</v>
      </c>
      <c r="E88" s="771" t="s">
        <v>1627</v>
      </c>
      <c r="F88" s="771" t="s">
        <v>1630</v>
      </c>
      <c r="G88" s="771" t="s">
        <v>1627</v>
      </c>
      <c r="H88" s="665"/>
      <c r="I88" s="574"/>
      <c r="J88" s="573"/>
      <c r="K88" s="719"/>
      <c r="L88" s="417"/>
    </row>
    <row r="89" spans="1:12" ht="15">
      <c r="A89" s="578">
        <v>87</v>
      </c>
      <c r="B89" s="772" t="s">
        <v>2088</v>
      </c>
      <c r="C89" s="773" t="s">
        <v>1637</v>
      </c>
      <c r="D89" s="594" t="s">
        <v>1635</v>
      </c>
      <c r="E89" s="598" t="s">
        <v>1627</v>
      </c>
      <c r="F89" s="594" t="s">
        <v>1638</v>
      </c>
      <c r="G89" s="598" t="s">
        <v>1627</v>
      </c>
      <c r="H89" s="764"/>
      <c r="I89" s="416"/>
      <c r="J89" s="418"/>
      <c r="K89" s="703"/>
      <c r="L89" s="417"/>
    </row>
    <row r="90" spans="1:12" ht="15">
      <c r="A90" s="578">
        <v>88</v>
      </c>
      <c r="B90" s="772" t="s">
        <v>2088</v>
      </c>
      <c r="C90" s="774" t="s">
        <v>1646</v>
      </c>
      <c r="D90" s="598" t="s">
        <v>1643</v>
      </c>
      <c r="E90" s="598" t="s">
        <v>1627</v>
      </c>
      <c r="F90" s="594" t="s">
        <v>2089</v>
      </c>
      <c r="G90" s="598" t="s">
        <v>2090</v>
      </c>
      <c r="H90" s="654"/>
      <c r="I90" s="654"/>
      <c r="J90" s="418"/>
      <c r="K90" s="703"/>
      <c r="L90" s="417"/>
    </row>
    <row r="91" spans="1:12" ht="15">
      <c r="A91" s="578">
        <v>89</v>
      </c>
      <c r="B91" s="772" t="s">
        <v>2088</v>
      </c>
      <c r="C91" s="646" t="s">
        <v>2091</v>
      </c>
      <c r="D91" s="775" t="s">
        <v>2092</v>
      </c>
      <c r="E91" s="598" t="s">
        <v>2093</v>
      </c>
      <c r="F91" s="419" t="s">
        <v>2094</v>
      </c>
      <c r="G91" s="648" t="s">
        <v>2095</v>
      </c>
      <c r="H91" s="594" t="s">
        <v>2096</v>
      </c>
      <c r="I91" s="594" t="s">
        <v>2096</v>
      </c>
      <c r="J91" s="418"/>
      <c r="K91" s="703"/>
      <c r="L91" s="417"/>
    </row>
    <row r="92" spans="1:12" thickBot="1">
      <c r="A92" s="578">
        <v>90</v>
      </c>
      <c r="B92" s="776" t="s">
        <v>2088</v>
      </c>
      <c r="C92" s="777" t="s">
        <v>2097</v>
      </c>
      <c r="D92" s="613" t="s">
        <v>2098</v>
      </c>
      <c r="E92" s="613" t="s">
        <v>2099</v>
      </c>
      <c r="F92" s="613" t="s">
        <v>2100</v>
      </c>
      <c r="G92" s="613" t="s">
        <v>2099</v>
      </c>
      <c r="H92" s="658"/>
      <c r="I92" s="613"/>
      <c r="J92" s="612"/>
      <c r="K92" s="713"/>
      <c r="L92" s="417"/>
    </row>
    <row r="93" spans="1:12" ht="26.25">
      <c r="A93" s="570">
        <v>91</v>
      </c>
      <c r="B93" s="778" t="s">
        <v>873</v>
      </c>
      <c r="C93" s="779" t="s">
        <v>2101</v>
      </c>
      <c r="D93" s="780" t="s">
        <v>2102</v>
      </c>
      <c r="E93" s="781" t="s">
        <v>751</v>
      </c>
      <c r="F93" s="782" t="s">
        <v>2103</v>
      </c>
      <c r="G93" s="783" t="s">
        <v>831</v>
      </c>
      <c r="H93" s="784" t="s">
        <v>2104</v>
      </c>
      <c r="I93" s="783" t="s">
        <v>877</v>
      </c>
      <c r="J93" s="785" t="s">
        <v>2105</v>
      </c>
      <c r="K93" s="786" t="s">
        <v>877</v>
      </c>
      <c r="L93" s="417"/>
    </row>
    <row r="94" spans="1:12" ht="15">
      <c r="A94" s="578">
        <v>92</v>
      </c>
      <c r="B94" s="787" t="s">
        <v>873</v>
      </c>
      <c r="C94" s="678" t="s">
        <v>1854</v>
      </c>
      <c r="D94" s="788" t="s">
        <v>1852</v>
      </c>
      <c r="E94" s="419" t="s">
        <v>2106</v>
      </c>
      <c r="F94" s="789" t="s">
        <v>1848</v>
      </c>
      <c r="G94" s="419" t="s">
        <v>2106</v>
      </c>
      <c r="H94" s="789" t="s">
        <v>1857</v>
      </c>
      <c r="I94" s="419" t="s">
        <v>2107</v>
      </c>
      <c r="J94" s="416"/>
      <c r="K94" s="421"/>
      <c r="L94" s="417"/>
    </row>
    <row r="95" spans="1:12" ht="30">
      <c r="A95" s="578">
        <v>93</v>
      </c>
      <c r="B95" s="787" t="s">
        <v>873</v>
      </c>
      <c r="C95" s="418" t="s">
        <v>1843</v>
      </c>
      <c r="D95" s="606" t="s">
        <v>1840</v>
      </c>
      <c r="E95" s="419" t="s">
        <v>2108</v>
      </c>
      <c r="F95" s="789" t="s">
        <v>2109</v>
      </c>
      <c r="G95" s="655" t="s">
        <v>2110</v>
      </c>
      <c r="H95" s="790" t="s">
        <v>2111</v>
      </c>
      <c r="I95" s="419" t="s">
        <v>2112</v>
      </c>
      <c r="J95" s="419"/>
      <c r="K95" s="421"/>
      <c r="L95" s="417"/>
    </row>
    <row r="96" spans="1:12" ht="15">
      <c r="A96" s="578">
        <v>94</v>
      </c>
      <c r="B96" s="787" t="s">
        <v>873</v>
      </c>
      <c r="C96" s="791" t="s">
        <v>1839</v>
      </c>
      <c r="D96" s="792" t="s">
        <v>2113</v>
      </c>
      <c r="E96" s="418" t="s">
        <v>807</v>
      </c>
      <c r="F96" s="790" t="s">
        <v>2114</v>
      </c>
      <c r="G96" s="418" t="s">
        <v>2107</v>
      </c>
      <c r="H96" s="581" t="s">
        <v>2115</v>
      </c>
      <c r="I96" s="419" t="s">
        <v>824</v>
      </c>
      <c r="J96" s="416"/>
      <c r="K96" s="421"/>
      <c r="L96" s="417"/>
    </row>
    <row r="97" spans="1:12" thickBot="1">
      <c r="A97" s="578">
        <v>95</v>
      </c>
      <c r="B97" s="787" t="s">
        <v>873</v>
      </c>
      <c r="C97" s="685" t="s">
        <v>2116</v>
      </c>
      <c r="D97" s="792" t="s">
        <v>2117</v>
      </c>
      <c r="E97" s="418" t="s">
        <v>2118</v>
      </c>
      <c r="F97" s="793" t="s">
        <v>2119</v>
      </c>
      <c r="G97" s="419" t="s">
        <v>2120</v>
      </c>
      <c r="H97" s="790" t="s">
        <v>2121</v>
      </c>
      <c r="I97" s="419" t="s">
        <v>830</v>
      </c>
      <c r="J97" s="418"/>
      <c r="K97" s="421"/>
      <c r="L97" s="417"/>
    </row>
    <row r="98" spans="1:12" ht="15">
      <c r="A98" s="570">
        <v>96</v>
      </c>
      <c r="B98" s="787" t="s">
        <v>873</v>
      </c>
      <c r="C98" s="647" t="s">
        <v>2122</v>
      </c>
      <c r="D98" s="579" t="s">
        <v>2123</v>
      </c>
      <c r="E98" s="419" t="s">
        <v>2120</v>
      </c>
      <c r="F98" s="794" t="s">
        <v>2124</v>
      </c>
      <c r="G98" s="419" t="s">
        <v>2120</v>
      </c>
      <c r="H98" s="790" t="s">
        <v>2125</v>
      </c>
      <c r="I98" s="419" t="s">
        <v>2120</v>
      </c>
      <c r="J98" s="416"/>
      <c r="K98" s="421"/>
      <c r="L98" s="417"/>
    </row>
    <row r="99" spans="1:12" thickBot="1">
      <c r="A99" s="578">
        <v>97</v>
      </c>
      <c r="B99" s="795" t="s">
        <v>873</v>
      </c>
      <c r="C99" s="796" t="s">
        <v>2126</v>
      </c>
      <c r="D99" s="797" t="s">
        <v>1844</v>
      </c>
      <c r="E99" s="635" t="s">
        <v>2127</v>
      </c>
      <c r="F99" s="795" t="s">
        <v>2128</v>
      </c>
      <c r="G99" s="635" t="s">
        <v>2127</v>
      </c>
      <c r="H99" s="795" t="s">
        <v>2129</v>
      </c>
      <c r="I99" s="635" t="s">
        <v>831</v>
      </c>
      <c r="J99" s="637"/>
      <c r="K99" s="798"/>
      <c r="L99" s="417"/>
    </row>
    <row r="100" spans="1:12" ht="12.75">
      <c r="A100" s="169"/>
      <c r="B100" s="169"/>
      <c r="C100" s="164"/>
      <c r="D100" s="167"/>
      <c r="E100" s="167"/>
      <c r="F100" s="165"/>
      <c r="G100" s="167"/>
      <c r="H100" s="171"/>
      <c r="I100" s="171"/>
      <c r="J100" s="170"/>
      <c r="K100" s="171"/>
      <c r="L100" s="171"/>
    </row>
    <row r="101" spans="1:12" ht="12.75">
      <c r="A101" s="169"/>
      <c r="B101" s="169"/>
      <c r="C101" s="168"/>
      <c r="D101" s="169"/>
      <c r="E101" s="167"/>
      <c r="F101" s="169"/>
      <c r="G101" s="169"/>
      <c r="H101" s="169"/>
      <c r="I101" s="169"/>
      <c r="J101" s="170"/>
      <c r="K101" s="171"/>
      <c r="L101" s="171"/>
    </row>
    <row r="102" spans="1:12" ht="12.75">
      <c r="A102" s="169"/>
      <c r="B102" s="169"/>
      <c r="C102" s="176"/>
      <c r="D102" s="167"/>
      <c r="E102" s="168"/>
      <c r="F102" s="168"/>
      <c r="G102" s="166"/>
      <c r="H102" s="165"/>
      <c r="I102" s="166"/>
      <c r="J102" s="171"/>
      <c r="K102" s="171"/>
      <c r="L102" s="171"/>
    </row>
    <row r="103" spans="1:12" ht="12.75">
      <c r="A103" s="169"/>
      <c r="B103" s="169"/>
      <c r="C103" s="163"/>
      <c r="D103" s="169"/>
      <c r="E103" s="168"/>
      <c r="F103" s="169"/>
      <c r="G103" s="168"/>
      <c r="H103" s="169"/>
      <c r="I103" s="168"/>
      <c r="J103" s="171"/>
      <c r="K103" s="171"/>
      <c r="L103" s="171"/>
    </row>
    <row r="104" spans="1:12" ht="12.75">
      <c r="A104" s="169"/>
      <c r="B104" s="169"/>
      <c r="C104" s="174"/>
      <c r="D104" s="169"/>
      <c r="E104" s="167"/>
      <c r="F104" s="165"/>
      <c r="G104" s="168"/>
      <c r="H104" s="165"/>
      <c r="I104" s="168"/>
      <c r="J104" s="171"/>
      <c r="K104" s="171"/>
      <c r="L104" s="171"/>
    </row>
    <row r="105" spans="1:12" ht="12.75">
      <c r="A105" s="169"/>
      <c r="B105" s="169"/>
      <c r="C105" s="167"/>
      <c r="D105" s="167"/>
      <c r="E105" s="168"/>
      <c r="F105" s="169"/>
      <c r="G105" s="166"/>
      <c r="H105" s="165"/>
      <c r="I105" s="168"/>
      <c r="J105" s="173"/>
      <c r="K105" s="171"/>
      <c r="L105" s="171"/>
    </row>
    <row r="106" spans="1:12" ht="12.75">
      <c r="A106" s="169"/>
      <c r="B106" s="169"/>
      <c r="C106" s="164"/>
      <c r="D106" s="168"/>
      <c r="E106" s="167"/>
      <c r="F106" s="165"/>
      <c r="G106" s="167"/>
      <c r="H106" s="165"/>
      <c r="I106" s="168"/>
      <c r="J106" s="171"/>
      <c r="K106" s="171"/>
      <c r="L106" s="171"/>
    </row>
    <row r="107" spans="1:12" ht="12.75">
      <c r="A107" s="169"/>
      <c r="B107" s="169"/>
      <c r="C107" s="175"/>
      <c r="D107" s="168"/>
      <c r="E107" s="167"/>
      <c r="F107" s="168"/>
      <c r="G107" s="168"/>
      <c r="H107" s="165"/>
      <c r="I107" s="168"/>
      <c r="J107" s="170"/>
      <c r="K107" s="171"/>
      <c r="L107" s="171"/>
    </row>
    <row r="108" spans="1:12" ht="12.75">
      <c r="A108" s="169"/>
      <c r="B108" s="169"/>
      <c r="C108" s="174"/>
      <c r="D108" s="169"/>
      <c r="E108" s="168"/>
      <c r="F108" s="169"/>
      <c r="G108" s="168"/>
      <c r="H108" s="165"/>
      <c r="I108" s="168"/>
      <c r="J108" s="171"/>
      <c r="K108" s="171"/>
      <c r="L108" s="172"/>
    </row>
    <row r="109" spans="1:12" ht="12.75">
      <c r="A109" s="169"/>
      <c r="B109" s="169"/>
      <c r="C109" s="175"/>
      <c r="D109" s="169"/>
      <c r="E109" s="168"/>
      <c r="F109" s="169"/>
      <c r="G109" s="168"/>
      <c r="H109" s="169"/>
      <c r="I109" s="168"/>
      <c r="J109" s="171"/>
      <c r="K109" s="171"/>
      <c r="L109" s="171"/>
    </row>
  </sheetData>
  <mergeCells count="1">
    <mergeCell ref="A1:K1"/>
  </mergeCells>
  <hyperlinks>
    <hyperlink ref="C3" r:id="rId1"/>
    <hyperlink ref="C13" r:id="rId2"/>
    <hyperlink ref="C10" r:id="rId3"/>
    <hyperlink ref="C89" r:id="rId4"/>
    <hyperlink ref="C27" r:id="rId5"/>
    <hyperlink ref="C44" r:id="rId6"/>
    <hyperlink ref="C32" r:id="rId7"/>
    <hyperlink ref="C54" r:id="rId8"/>
    <hyperlink ref="C57" r:id="rId9"/>
    <hyperlink ref="C93" r:id="rId10"/>
    <hyperlink ref="C78" r:id="rId11"/>
    <hyperlink ref="C82" r:id="rId12"/>
    <hyperlink ref="C56" r:id="rId13"/>
    <hyperlink ref="C97" r:id="rId14"/>
    <hyperlink ref="C96" r:id="rId15" display="mailto:recorbet@club-internet.fr"/>
    <hyperlink ref="C8" r:id="rId16"/>
    <hyperlink ref="C87" r:id="rId17"/>
    <hyperlink ref="C9" r:id="rId18" display="mailto:francoisfaure3@orange.fr"/>
    <hyperlink ref="C99" r:id="rId19"/>
    <hyperlink ref="C55" r:id="rId20"/>
    <hyperlink ref="C28" r:id="rId21"/>
    <hyperlink ref="C77" r:id="rId22"/>
    <hyperlink ref="C80" r:id="rId23"/>
    <hyperlink ref="C50" r:id="rId24" display="mailto:Docteurpatriciariou@gmail.com"/>
    <hyperlink ref="C38" r:id="rId25"/>
    <hyperlink ref="C64" r:id="rId26"/>
    <hyperlink ref="C63" r:id="rId27"/>
    <hyperlink ref="C16" r:id="rId28"/>
    <hyperlink ref="C71" r:id="rId29"/>
    <hyperlink ref="C72" r:id="rId30"/>
    <hyperlink ref="C45" r:id="rId31"/>
    <hyperlink ref="C51" r:id="rId32"/>
    <hyperlink ref="C66" r:id="rId33"/>
    <hyperlink ref="C60" r:id="rId34"/>
    <hyperlink ref="C91" r:id="rId35"/>
    <hyperlink ref="C23" r:id="rId36"/>
    <hyperlink ref="C24" r:id="rId37" display="mailto:joana.hubner@univ-amu.fr"/>
    <hyperlink ref="C26" r:id="rId38"/>
    <hyperlink ref="C31" r:id="rId39"/>
    <hyperlink ref="C17" r:id="rId40"/>
    <hyperlink ref="C18" r:id="rId41"/>
    <hyperlink ref="C19" r:id="rId42"/>
    <hyperlink ref="C21" r:id="rId43"/>
    <hyperlink ref="C68" r:id="rId44"/>
    <hyperlink ref="C69" r:id="rId45"/>
    <hyperlink ref="C33" r:id="rId46"/>
    <hyperlink ref="C49" r:id="rId47" display="mailto:docteurvad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MA et Libre</vt:lpstr>
      <vt:lpstr>Urgence</vt:lpstr>
      <vt:lpstr>GynécoPéd</vt:lpstr>
      <vt:lpstr>PMICPEF</vt:lpstr>
      <vt:lpstr>Libéraux GP</vt:lpstr>
      <vt:lpstr>SN1</vt:lpstr>
      <vt:lpstr>SASPAS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GUIGOU, Valery (ARS-PACA/DPRS/DRHS)</cp:lastModifiedBy>
  <dcterms:created xsi:type="dcterms:W3CDTF">2023-03-20T07:31:09Z</dcterms:created>
  <dcterms:modified xsi:type="dcterms:W3CDTF">2023-03-22T08:12:20Z</dcterms:modified>
</cp:coreProperties>
</file>