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878"/>
  </bookViews>
  <sheets>
    <sheet name="ARS PACA DT 06" sheetId="6" r:id="rId1"/>
    <sheet name="COLL CORSE" sheetId="7" r:id="rId2"/>
    <sheet name="CSPA EMERGENCE" sheetId="8" r:id="rId3"/>
    <sheet name="CSPA FONDATION ACTE " sheetId="9" r:id="rId4"/>
    <sheet name="CSPA L'OLIVETTO" sheetId="1" r:id="rId5"/>
    <sheet name="DGA PMI 06" sheetId="10" r:id="rId6"/>
    <sheet name="EHPAD LAURIERS ROSES" sheetId="2" r:id="rId7"/>
    <sheet name="HAD NICE" sheetId="11" r:id="rId8"/>
    <sheet name="LABO ANA CYTO PATH" sheetId="14" r:id="rId9"/>
    <sheet name="MEDIPATH" sheetId="3" r:id="rId10"/>
    <sheet name="METROPOLE NICE" sheetId="4" r:id="rId11"/>
    <sheet name="SDIS 06" sheetId="5" r:id="rId12"/>
    <sheet name="THALES" sheetId="12" r:id="rId13"/>
    <sheet name="UNIV NICE SOPHIA ANTI" sheetId="13" r:id="rId14"/>
    <sheet name="CENTRE ROSSETI" sheetId="15" r:id="rId15"/>
  </sheets>
  <calcPr calcId="162913"/>
</workbook>
</file>

<file path=xl/calcChain.xml><?xml version="1.0" encoding="utf-8"?>
<calcChain xmlns="http://schemas.openxmlformats.org/spreadsheetml/2006/main">
  <c r="K6" i="15" l="1"/>
  <c r="K4" i="15"/>
  <c r="K7" i="15" s="1"/>
  <c r="K9" i="10" l="1"/>
  <c r="K7" i="10"/>
  <c r="K5" i="10"/>
  <c r="K3" i="10"/>
  <c r="K10" i="10" s="1"/>
  <c r="K9" i="13" l="1"/>
  <c r="K7" i="13"/>
  <c r="K5" i="13"/>
  <c r="K3" i="13"/>
  <c r="K10" i="13" s="1"/>
  <c r="K5" i="12"/>
  <c r="K3" i="12"/>
  <c r="K6" i="12" s="1"/>
  <c r="K5" i="5"/>
  <c r="K3" i="5"/>
  <c r="K6" i="5" s="1"/>
  <c r="K5" i="4"/>
  <c r="K3" i="4"/>
  <c r="K6" i="4" s="1"/>
  <c r="K5" i="3"/>
  <c r="K3" i="3"/>
  <c r="K4" i="14"/>
  <c r="K3" i="14"/>
  <c r="K5" i="11"/>
  <c r="K3" i="11"/>
  <c r="K6" i="11" s="1"/>
  <c r="K6" i="2"/>
  <c r="K4" i="2"/>
  <c r="K7" i="2" s="1"/>
  <c r="K7" i="1"/>
  <c r="K5" i="1"/>
  <c r="K3" i="1"/>
  <c r="K9" i="9"/>
  <c r="K6" i="9"/>
  <c r="K4" i="9"/>
  <c r="K10" i="9" s="1"/>
  <c r="K12" i="8"/>
  <c r="K10" i="8"/>
  <c r="K8" i="8"/>
  <c r="K6" i="8"/>
  <c r="K3" i="7"/>
  <c r="K4" i="7" s="1"/>
  <c r="K5" i="6"/>
  <c r="K3" i="6"/>
  <c r="K6" i="6" s="1"/>
  <c r="K13" i="8" l="1"/>
  <c r="K6" i="3"/>
  <c r="K8" i="1"/>
</calcChain>
</file>

<file path=xl/sharedStrings.xml><?xml version="1.0" encoding="utf-8"?>
<sst xmlns="http://schemas.openxmlformats.org/spreadsheetml/2006/main" count="475" uniqueCount="102">
  <si>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</si>
  <si>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</si>
  <si>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</si>
  <si>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</si>
  <si>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</si>
  <si>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</si>
  <si>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</si>
  <si>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</si>
  <si>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</si>
  <si>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</si>
  <si>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</si>
  <si>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</si>
  <si>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CSAPA L OLIVETTO</t>
  </si>
  <si>
    <t>CSAPA</t>
  </si>
  <si>
    <t>Mme LEGROS  NATHALIE</t>
  </si>
  <si>
    <t>Autre Organisme</t>
  </si>
  <si>
    <t>M15 - Médecine générale (P1/P2)</t>
  </si>
  <si>
    <t xml:space="preserve"> M27 - Psychiatrie (P1/P2)</t>
  </si>
  <si>
    <t>Total général</t>
  </si>
  <si>
    <t>SSR-EHPAD LES LAURIERS ROSES</t>
  </si>
  <si>
    <t>SSR -EHPAD LES LAURIERS ROSES</t>
  </si>
  <si>
    <t xml:space="preserve">M15 - Médecine générale (P2) </t>
  </si>
  <si>
    <t>MEDIPATH MOUGINS</t>
  </si>
  <si>
    <t>Mme ALBERTINI ANNE-FLORE</t>
  </si>
  <si>
    <t xml:space="preserve">M02 - Anat. cyto. path (P2) </t>
  </si>
  <si>
    <t>METROPOLE NICE COTE D'AZUR</t>
  </si>
  <si>
    <t>SERVICE MEDECINE PREVENTIVE NCA ET V.D</t>
  </si>
  <si>
    <t>Mme TIBI CHRISTINE</t>
  </si>
  <si>
    <t xml:space="preserve">M14 - Médecine et santé (P1/P2) </t>
  </si>
  <si>
    <t xml:space="preserve">SERVICE DEPARTEMENTALD'INCENDIE ET DE </t>
  </si>
  <si>
    <t>SERVICE DE SANTE ET DE SECOURS MEDICAL</t>
  </si>
  <si>
    <t>M. STEVE JEAN-MARIE</t>
  </si>
  <si>
    <t>ARS PACA - DT 06</t>
  </si>
  <si>
    <t>SANTE PUBLIQUE</t>
  </si>
  <si>
    <t>M. GUIVARCH POL-HENRI</t>
  </si>
  <si>
    <t xml:space="preserve">M30 - Santé Publique (P1/P2) </t>
  </si>
  <si>
    <t>COLLECTIVITE DE CORSE</t>
  </si>
  <si>
    <t>PMI Bastia</t>
  </si>
  <si>
    <t>CSAPA EMERGENCE</t>
  </si>
  <si>
    <t>ADDICTOLOGIE</t>
  </si>
  <si>
    <t>M. NOUCHI JEAN</t>
  </si>
  <si>
    <t>M15 - Médecine générale (P2)</t>
  </si>
  <si>
    <t>M14 - Médecine et santé (P2)</t>
  </si>
  <si>
    <t>CSAPA FONDATION ACTES</t>
  </si>
  <si>
    <t>F01 - FST</t>
  </si>
  <si>
    <t>DGA DEVELOPPEMENT DES SOLIDARITEHUMAIN</t>
  </si>
  <si>
    <t>SERVICE DEPARTEMENTAL PROTECTION MATER</t>
  </si>
  <si>
    <t>Mme DURANT MAI-LY</t>
  </si>
  <si>
    <t>M30 - Santé Publique (P2)</t>
  </si>
  <si>
    <t>DGA DEVELOPPEMENT DES SOLIDARITES HUMA</t>
  </si>
  <si>
    <t>EPIDEMIOLOGIE ENFANCE FAMILLE JEUNESSE</t>
  </si>
  <si>
    <t>Mme DURANT MAI-LY D</t>
  </si>
  <si>
    <t>HAD NICE et REGION</t>
  </si>
  <si>
    <t>HAD NICE ET REGION</t>
  </si>
  <si>
    <t>Mme DELEMARRE ELISABETH</t>
  </si>
  <si>
    <t>THALES</t>
  </si>
  <si>
    <t>MEDECINE DU TRAVAIL</t>
  </si>
  <si>
    <t>Mme JAWORSKI FABIENNE</t>
  </si>
  <si>
    <t xml:space="preserve">M14 - Médecine et santé (P2) </t>
  </si>
  <si>
    <t>UNIVERSITE DE NICESOPHIA ANTIPOLIS</t>
  </si>
  <si>
    <t>SERVICE DE MEDECINE PREVENTIVE DES PER</t>
  </si>
  <si>
    <t>Mme REBOUILLAT CARINE</t>
  </si>
  <si>
    <t>SUMPPS - SERV. UNIV. MEDECINE PREVENTI</t>
  </si>
  <si>
    <t>LABORATOIRE D'ANATOMIE CYTOLOGIE PATHO</t>
  </si>
  <si>
    <t>CABINET D'ANATOMO-CYTOPATHOLOGIE</t>
  </si>
  <si>
    <t>Mme CARAYON/LALLEMAND Marie-Jeanne</t>
  </si>
  <si>
    <t>jeannoudoc@aol.com ; teresa.namouni@groupe-sos.org</t>
  </si>
  <si>
    <t>e.delemarre@hadnice.fr</t>
  </si>
  <si>
    <t>af.albertini@medipath.fr</t>
  </si>
  <si>
    <r>
      <rPr>
        <strike/>
        <sz val="11"/>
        <rFont val="Calibri"/>
        <family val="2"/>
        <scheme val="minor"/>
      </rPr>
      <t>M. SAPIR JOEL</t>
    </r>
    <r>
      <rPr>
        <sz val="11"/>
        <rFont val="Calibri"/>
        <family val="2"/>
        <scheme val="minor"/>
      </rPr>
      <t>/Mme MAGNAN Nathalia</t>
    </r>
  </si>
  <si>
    <t>AR - Ancien Régime</t>
  </si>
  <si>
    <t>Total AR - Ancien Régime</t>
  </si>
  <si>
    <t xml:space="preserve">Total M30 - Santé Publique (P1/P2) </t>
  </si>
  <si>
    <t xml:space="preserve">Total M15 - Médecine générale (P2) </t>
  </si>
  <si>
    <t>Total M15 - Médecine générale (P2)</t>
  </si>
  <si>
    <t>Total M14 - Médecine et santé (P2)</t>
  </si>
  <si>
    <t>Total F01 - FST</t>
  </si>
  <si>
    <t>Total M15 - Médecine générale (P1/P2)</t>
  </si>
  <si>
    <t>Total  M27 - Psychiatrie (P1/P2)</t>
  </si>
  <si>
    <t>Total M30 - Santé Publique (P2)</t>
  </si>
  <si>
    <t xml:space="preserve">Total M02 - Anat. cyto. path (P2) </t>
  </si>
  <si>
    <t xml:space="preserve">Total M14 - Médecine et santé (P1/P2) </t>
  </si>
  <si>
    <t xml:space="preserve">Total M14 - Médecine et santé (P2) </t>
  </si>
  <si>
    <t>Mme MICHELANGELI Marie Pierre</t>
  </si>
  <si>
    <t>SEMESTRE MAI 23
Demande de poste P1 P2 AR</t>
  </si>
  <si>
    <t>CENTRE DE SANTE MEDICAL ROSSETTI</t>
  </si>
  <si>
    <t>Institut d'Education motrice</t>
  </si>
  <si>
    <t>M. FLAMBART JEAN-PIERRE</t>
  </si>
  <si>
    <t>MED.PHYS.&amp; READAP</t>
  </si>
  <si>
    <t>MEDECINE PHYSIQUE</t>
  </si>
  <si>
    <t xml:space="preserve">M20 - MEDECINE PHYSIQUE (P1/P2) </t>
  </si>
  <si>
    <t xml:space="preserve">M20 - MEDECINE PHYSIQUE (P3) </t>
  </si>
  <si>
    <t xml:space="preserve">Total M20 - MEDECINE PHYSIQUE (P1/P2) </t>
  </si>
  <si>
    <t xml:space="preserve">Total M20 - MEDECINE PHYSIQUE (P3) </t>
  </si>
  <si>
    <t>marie-pierre.michelangeli@isula.corsica</t>
  </si>
  <si>
    <t>M. OZENDA GUILLAUME</t>
  </si>
  <si>
    <t>g.ozenda@fondationdenice.org</t>
  </si>
  <si>
    <t>A CONFIRMER</t>
  </si>
  <si>
    <t>mldurant@departement06.fr</t>
  </si>
  <si>
    <t>1 pédiatre + 1 gynéco</t>
  </si>
  <si>
    <t>fabienne.jaworski@thalesgroup.com; magali.giuge@thalesaleniaspace.com</t>
  </si>
  <si>
    <t>le contact sur place est Dr Magali GIUGE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</si>
</sst>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u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3" fillId="0" borderId="0" applyNumberFormat="0" applyFill="0" applyBorder="0" applyAlignment="0" applyProtection="0"/>
  </cellStyleXfs>
  <cellXfs count="84">
    <xf numFmtId="0" fontId="0" fillId="0" borderId="0" xfId="0"/>
    <xf numFmtId="0" fontId="22" fillId="41" borderId="10" xfId="0" applyFont="1" applyFill="1" applyBorder="1"/>
    <xf numFmtId="0" fontId="18" fillId="41" borderId="10" xfId="0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1" borderId="10" xfId="0" applyFont="1" applyFill="1" applyBorder="1"/>
    <xf numFmtId="0" fontId="18" fillId="40" borderId="10" xfId="0" applyFont="1" applyFill="1" applyBorder="1" applyAlignment="1">
      <alignment horizontal="center" vertical="center"/>
    </xf>
    <xf numFmtId="17" fontId="18" fillId="41" borderId="10" xfId="0" applyNumberFormat="1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0" fillId="0" borderId="0" xfId="0"/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41" borderId="10" xfId="0" applyFill="1" applyBorder="1" applyAlignment="1">
      <alignment wrapText="1"/>
    </xf>
    <xf numFmtId="0" fontId="0" fillId="0" borderId="10" xfId="0" applyFill="1" applyBorder="1" applyAlignment="1">
      <alignment wrapText="1"/>
    </xf>
    <xf numFmtId="17" fontId="16" fillId="41" borderId="10" xfId="0" applyNumberFormat="1" applyFont="1" applyFill="1" applyBorder="1" applyAlignment="1">
      <alignment horizontal="center"/>
    </xf>
    <xf numFmtId="17" fontId="16" fillId="0" borderId="10" xfId="0" applyNumberFormat="1" applyFon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0" borderId="10" xfId="0" applyFont="1" applyFill="1" applyBorder="1"/>
    <xf numFmtId="0" fontId="0" fillId="41" borderId="10" xfId="0" applyFill="1" applyBorder="1"/>
    <xf numFmtId="0" fontId="16" fillId="41" borderId="10" xfId="0" applyFont="1" applyFill="1" applyBorder="1"/>
    <xf numFmtId="17" fontId="0" fillId="41" borderId="10" xfId="0" applyNumberFormat="1" applyFill="1" applyBorder="1" applyAlignment="1">
      <alignment horizontal="center"/>
    </xf>
    <xf numFmtId="1" fontId="0" fillId="41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18" fillId="0" borderId="10" xfId="0" applyFont="1" applyFill="1" applyBorder="1" applyAlignment="1">
      <alignment wrapText="1"/>
    </xf>
    <xf numFmtId="0" fontId="16" fillId="42" borderId="10" xfId="0" applyFont="1" applyFill="1" applyBorder="1" applyAlignment="1" applyProtection="1">
      <alignment horizontal="center" vertical="center"/>
      <protection locked="0"/>
    </xf>
    <xf numFmtId="0" fontId="0" fillId="42" borderId="10" xfId="0" applyFill="1" applyBorder="1"/>
    <xf numFmtId="0" fontId="18" fillId="42" borderId="10" xfId="0" applyFont="1" applyFill="1" applyBorder="1"/>
    <xf numFmtId="0" fontId="0" fillId="42" borderId="10" xfId="0" applyFill="1" applyBorder="1" applyAlignment="1">
      <alignment wrapText="1"/>
    </xf>
    <xf numFmtId="0" fontId="22" fillId="42" borderId="10" xfId="0" applyFont="1" applyFill="1" applyBorder="1" applyAlignment="1" applyProtection="1">
      <alignment horizontal="center" vertical="center"/>
      <protection locked="0"/>
    </xf>
    <xf numFmtId="0" fontId="25" fillId="42" borderId="10" xfId="53" applyFont="1" applyFill="1" applyBorder="1"/>
    <xf numFmtId="0" fontId="23" fillId="42" borderId="10" xfId="53" applyFill="1" applyBorder="1"/>
    <xf numFmtId="0" fontId="16" fillId="43" borderId="10" xfId="0" applyFont="1" applyFill="1" applyBorder="1" applyAlignment="1" applyProtection="1">
      <alignment horizontal="center" vertical="center" wrapText="1"/>
      <protection locked="0"/>
    </xf>
    <xf numFmtId="17" fontId="0" fillId="0" borderId="10" xfId="0" applyNumberFormat="1" applyFont="1" applyFill="1" applyBorder="1" applyAlignment="1">
      <alignment horizontal="center"/>
    </xf>
    <xf numFmtId="17" fontId="0" fillId="41" borderId="10" xfId="0" applyNumberFormat="1" applyFont="1" applyFill="1" applyBorder="1" applyAlignment="1">
      <alignment horizontal="center"/>
    </xf>
    <xf numFmtId="0" fontId="0" fillId="43" borderId="10" xfId="0" applyFill="1" applyBorder="1"/>
    <xf numFmtId="0" fontId="0" fillId="0" borderId="10" xfId="0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0" fillId="42" borderId="11" xfId="0" applyFill="1" applyBorder="1"/>
    <xf numFmtId="17" fontId="0" fillId="0" borderId="11" xfId="0" applyNumberFormat="1" applyFill="1" applyBorder="1" applyAlignment="1">
      <alignment horizontal="center"/>
    </xf>
    <xf numFmtId="0" fontId="0" fillId="0" borderId="11" xfId="0" applyFont="1" applyFill="1" applyBorder="1"/>
    <xf numFmtId="0" fontId="0" fillId="0" borderId="11" xfId="0" applyBorder="1"/>
    <xf numFmtId="0" fontId="0" fillId="43" borderId="11" xfId="0" applyFill="1" applyBorder="1"/>
    <xf numFmtId="0" fontId="18" fillId="41" borderId="10" xfId="0" applyFont="1" applyFill="1" applyBorder="1" applyAlignment="1">
      <alignment wrapText="1"/>
    </xf>
    <xf numFmtId="0" fontId="25" fillId="41" borderId="10" xfId="53" applyFont="1" applyFill="1" applyBorder="1"/>
    <xf numFmtId="0" fontId="23" fillId="41" borderId="10" xfId="53" applyFill="1" applyBorder="1"/>
    <xf numFmtId="17" fontId="16" fillId="41" borderId="10" xfId="0" applyNumberFormat="1" applyFont="1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42" borderId="12" xfId="0" applyFill="1" applyBorder="1"/>
    <xf numFmtId="0" fontId="0" fillId="0" borderId="13" xfId="0" applyFill="1" applyBorder="1"/>
    <xf numFmtId="0" fontId="0" fillId="42" borderId="13" xfId="0" applyFill="1" applyBorder="1"/>
    <xf numFmtId="0" fontId="18" fillId="40" borderId="12" xfId="0" applyFont="1" applyFill="1" applyBorder="1" applyAlignment="1">
      <alignment horizontal="center" vertical="center"/>
    </xf>
    <xf numFmtId="0" fontId="16" fillId="42" borderId="12" xfId="0" applyFont="1" applyFill="1" applyBorder="1" applyAlignment="1" applyProtection="1">
      <alignment horizontal="center" vertical="center"/>
      <protection locked="0"/>
    </xf>
    <xf numFmtId="0" fontId="16" fillId="40" borderId="12" xfId="0" applyFont="1" applyFill="1" applyBorder="1" applyAlignment="1" applyProtection="1">
      <alignment horizontal="center" vertical="center" wrapText="1"/>
      <protection locked="0"/>
    </xf>
    <xf numFmtId="17" fontId="16" fillId="0" borderId="12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7" fontId="16" fillId="0" borderId="13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43" borderId="10" xfId="0" applyFont="1" applyFill="1" applyBorder="1"/>
    <xf numFmtId="1" fontId="16" fillId="41" borderId="10" xfId="0" applyNumberFormat="1" applyFont="1" applyFill="1" applyBorder="1"/>
    <xf numFmtId="0" fontId="18" fillId="41" borderId="10" xfId="0" applyFont="1" applyFill="1" applyBorder="1"/>
    <xf numFmtId="0" fontId="0" fillId="41" borderId="10" xfId="0" applyFill="1" applyBorder="1"/>
    <xf numFmtId="17" fontId="0" fillId="41" borderId="10" xfId="0" applyNumberFormat="1" applyFill="1" applyBorder="1" applyAlignment="1">
      <alignment horizontal="center"/>
    </xf>
    <xf numFmtId="1" fontId="0" fillId="41" borderId="10" xfId="0" applyNumberFormat="1" applyFill="1" applyBorder="1" applyAlignment="1">
      <alignment horizontal="center"/>
    </xf>
    <xf numFmtId="0" fontId="23" fillId="42" borderId="10" xfId="53" applyFill="1" applyBorder="1"/>
    <xf numFmtId="0" fontId="0" fillId="0" borderId="10" xfId="0" applyFill="1" applyBorder="1" applyAlignment="1">
      <alignment wrapText="1"/>
    </xf>
    <xf numFmtId="0" fontId="23" fillId="42" borderId="10" xfId="53" applyFill="1" applyBorder="1" applyAlignment="1">
      <alignment wrapText="1"/>
    </xf>
    <xf numFmtId="0" fontId="0" fillId="0" borderId="10" xfId="0" applyFill="1" applyBorder="1"/>
    <xf numFmtId="0" fontId="23" fillId="42" borderId="10" xfId="53" applyFill="1" applyBorder="1" applyAlignment="1">
      <alignment horizontal="center"/>
    </xf>
    <xf numFmtId="0" fontId="0" fillId="42" borderId="10" xfId="0" applyFill="1" applyBorder="1"/>
    <xf numFmtId="0" fontId="0" fillId="0" borderId="10" xfId="0" applyBorder="1"/>
  </cellXfs>
  <cellStyles count="54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3" builtinId="8"/>
    <cellStyle name="Neutre" xfId="8" builtinId="28" customBuiltin="1"/>
    <cellStyle name="Normal" xfId="0" builtinId="0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f.albertini@medipath.fr" TargetMode="External"/><Relationship Id="rId1" Type="http://schemas.openxmlformats.org/officeDocument/2006/relationships/hyperlink" Target="mailto:af.albertini@medipath.f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e-pierre.michelangeli@isula.corsica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.ozenda@fondationdenice.or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ldurant@departement06.fr" TargetMode="External"/><Relationship Id="rId2" Type="http://schemas.openxmlformats.org/officeDocument/2006/relationships/hyperlink" Target="mailto:mldurant@departement06.fr" TargetMode="External"/><Relationship Id="rId1" Type="http://schemas.openxmlformats.org/officeDocument/2006/relationships/hyperlink" Target="mailto:mldurant@departement06.fr" TargetMode="External"/><Relationship Id="rId4" Type="http://schemas.openxmlformats.org/officeDocument/2006/relationships/hyperlink" Target="mailto:mldurant@departement06.f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e.delemarre@hadnice.fr" TargetMode="External"/><Relationship Id="rId1" Type="http://schemas.openxmlformats.org/officeDocument/2006/relationships/hyperlink" Target="mailto:e.delemarre@hadnice.f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abSelected="1" topLeftCell="E1" zoomScale="80" zoomScaleNormal="80" workbookViewId="0">
      <selection activeCell="J13" sqref="J13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6.5703125" customWidth="1"/>
  </cols>
  <sheetData>
    <row r="1" spans="1:13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6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60000023</v>
      </c>
      <c r="B2" s="31" t="s">
        <v>32</v>
      </c>
      <c r="C2" s="31">
        <v>43002036</v>
      </c>
      <c r="D2" s="31" t="s">
        <v>33</v>
      </c>
      <c r="E2" s="31" t="s">
        <v>34</v>
      </c>
      <c r="F2" s="37"/>
      <c r="G2" s="44">
        <v>44501</v>
      </c>
      <c r="H2" s="44">
        <v>46143</v>
      </c>
      <c r="I2" s="31" t="s">
        <v>15</v>
      </c>
      <c r="J2" s="31" t="s">
        <v>70</v>
      </c>
      <c r="K2" s="46"/>
      <c r="L2" s="31"/>
      <c r="M2" s="31"/>
    </row>
    <row r="3" spans="1:13" s="18" customFormat="1" outlineLevel="1" x14ac:dyDescent="0.25">
      <c r="A3" s="25"/>
      <c r="B3" s="27"/>
      <c r="C3" s="27"/>
      <c r="D3" s="27"/>
      <c r="E3" s="27"/>
      <c r="F3" s="27"/>
      <c r="G3" s="45"/>
      <c r="H3" s="45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60000023</v>
      </c>
      <c r="B4" s="31" t="s">
        <v>32</v>
      </c>
      <c r="C4" s="31">
        <v>43002036</v>
      </c>
      <c r="D4" s="31" t="s">
        <v>33</v>
      </c>
      <c r="E4" s="31" t="s">
        <v>34</v>
      </c>
      <c r="F4" s="37"/>
      <c r="G4" s="33">
        <v>43405</v>
      </c>
      <c r="H4" s="33">
        <v>45047</v>
      </c>
      <c r="I4" s="31" t="s">
        <v>15</v>
      </c>
      <c r="J4" s="31" t="s">
        <v>35</v>
      </c>
      <c r="K4" s="46">
        <v>1</v>
      </c>
      <c r="L4" s="31" t="s">
        <v>97</v>
      </c>
      <c r="M4" s="31"/>
    </row>
    <row r="5" spans="1:13" s="18" customFormat="1" outlineLevel="1" x14ac:dyDescent="0.25">
      <c r="A5" s="25"/>
      <c r="B5" s="27"/>
      <c r="C5" s="27"/>
      <c r="D5" s="27"/>
      <c r="E5" s="27"/>
      <c r="F5" s="27"/>
      <c r="G5" s="29"/>
      <c r="H5" s="29"/>
      <c r="I5" s="27"/>
      <c r="J5" s="28" t="s">
        <v>72</v>
      </c>
      <c r="K5" s="27">
        <f>SUBTOTAL(9,K4:K4)</f>
        <v>1</v>
      </c>
      <c r="L5" s="27"/>
      <c r="M5" s="27"/>
    </row>
    <row r="6" spans="1:13" s="18" customFormat="1" x14ac:dyDescent="0.25">
      <c r="A6" s="25"/>
      <c r="B6" s="27"/>
      <c r="C6" s="27"/>
      <c r="D6" s="27"/>
      <c r="E6" s="27"/>
      <c r="F6" s="27"/>
      <c r="G6" s="29"/>
      <c r="H6" s="29"/>
      <c r="I6" s="27"/>
      <c r="J6" s="28" t="s">
        <v>18</v>
      </c>
      <c r="K6" s="28">
        <f>SUBTOTAL(9,K2:K4)</f>
        <v>1</v>
      </c>
      <c r="L6" s="27"/>
      <c r="M6" s="2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opLeftCell="E1" zoomScale="80" zoomScaleNormal="80" workbookViewId="0">
      <selection activeCell="L12" sqref="L12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2.7109375" bestFit="1" customWidth="1"/>
    <col min="11" max="14" width="28.42578125" customWidth="1"/>
  </cols>
  <sheetData>
    <row r="1" spans="1:13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3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4">
        <v>42280957400060</v>
      </c>
      <c r="B2" s="31" t="s">
        <v>22</v>
      </c>
      <c r="C2" s="31">
        <v>93000545</v>
      </c>
      <c r="D2" s="31" t="s">
        <v>22</v>
      </c>
      <c r="E2" s="31" t="s">
        <v>23</v>
      </c>
      <c r="F2" s="42" t="s">
        <v>68</v>
      </c>
      <c r="G2" s="33">
        <v>43770</v>
      </c>
      <c r="H2" s="33">
        <v>45413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30"/>
      <c r="B3" s="27"/>
      <c r="C3" s="27"/>
      <c r="D3" s="27"/>
      <c r="E3" s="27"/>
      <c r="F3" s="57"/>
      <c r="G3" s="29"/>
      <c r="H3" s="29"/>
      <c r="I3" s="27"/>
      <c r="J3" s="58" t="s">
        <v>71</v>
      </c>
      <c r="K3" s="27">
        <f>SUBTOTAL(9,K2:K2)</f>
        <v>0</v>
      </c>
      <c r="L3" s="27"/>
      <c r="M3" s="27"/>
    </row>
    <row r="4" spans="1:13" outlineLevel="2" x14ac:dyDescent="0.25">
      <c r="A4" s="34">
        <v>42280957400060</v>
      </c>
      <c r="B4" s="31" t="s">
        <v>22</v>
      </c>
      <c r="C4" s="31">
        <v>93000545</v>
      </c>
      <c r="D4" s="31" t="s">
        <v>22</v>
      </c>
      <c r="E4" s="31" t="s">
        <v>23</v>
      </c>
      <c r="F4" s="42" t="s">
        <v>68</v>
      </c>
      <c r="G4" s="33">
        <v>43770</v>
      </c>
      <c r="H4" s="33">
        <v>45413</v>
      </c>
      <c r="I4" s="31" t="s">
        <v>15</v>
      </c>
      <c r="J4" s="31" t="s">
        <v>24</v>
      </c>
      <c r="K4" s="46">
        <v>1</v>
      </c>
      <c r="L4" s="47"/>
      <c r="M4" s="47"/>
    </row>
    <row r="5" spans="1:13" s="18" customFormat="1" outlineLevel="1" x14ac:dyDescent="0.25">
      <c r="A5" s="30"/>
      <c r="B5" s="27"/>
      <c r="C5" s="27"/>
      <c r="D5" s="27"/>
      <c r="E5" s="27"/>
      <c r="F5" s="57"/>
      <c r="G5" s="29"/>
      <c r="H5" s="29"/>
      <c r="I5" s="27"/>
      <c r="J5" s="28" t="s">
        <v>80</v>
      </c>
      <c r="K5" s="27">
        <f>SUBTOTAL(9,K4:K4)</f>
        <v>1</v>
      </c>
      <c r="L5" s="27"/>
      <c r="M5" s="27"/>
    </row>
    <row r="6" spans="1:13" s="18" customFormat="1" outlineLevel="1" x14ac:dyDescent="0.25">
      <c r="A6" s="30"/>
      <c r="B6" s="27"/>
      <c r="C6" s="27"/>
      <c r="D6" s="28"/>
      <c r="E6" s="27"/>
      <c r="F6" s="27"/>
      <c r="G6" s="29"/>
      <c r="H6" s="29"/>
      <c r="I6" s="27"/>
      <c r="J6" s="28" t="s">
        <v>18</v>
      </c>
      <c r="K6" s="28">
        <f>SUBTOTAL(9,K2:K5)</f>
        <v>1</v>
      </c>
      <c r="L6" s="27"/>
      <c r="M6" s="27"/>
    </row>
  </sheetData>
  <hyperlinks>
    <hyperlink ref="F2" r:id="rId1"/>
    <hyperlink ref="F4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opLeftCell="E1" zoomScale="80" zoomScaleNormal="80" workbookViewId="0">
      <selection activeCell="K16" sqref="K1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28515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6.5703125" bestFit="1" customWidth="1"/>
    <col min="11" max="13" width="30.140625" customWidth="1"/>
  </cols>
  <sheetData>
    <row r="1" spans="1:13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60000017</v>
      </c>
      <c r="B2" s="31" t="s">
        <v>25</v>
      </c>
      <c r="C2" s="31">
        <v>43001515</v>
      </c>
      <c r="D2" s="31" t="s">
        <v>26</v>
      </c>
      <c r="E2" s="31" t="s">
        <v>27</v>
      </c>
      <c r="F2" s="37"/>
      <c r="G2" s="33">
        <v>43770</v>
      </c>
      <c r="H2" s="33">
        <v>45413</v>
      </c>
      <c r="I2" s="31" t="s">
        <v>15</v>
      </c>
      <c r="J2" s="31" t="s">
        <v>70</v>
      </c>
      <c r="K2" s="46">
        <v>1</v>
      </c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1</v>
      </c>
      <c r="L3" s="27"/>
      <c r="M3" s="27"/>
    </row>
    <row r="4" spans="1:13" outlineLevel="2" x14ac:dyDescent="0.25">
      <c r="A4" s="34">
        <v>60000017</v>
      </c>
      <c r="B4" s="31" t="s">
        <v>25</v>
      </c>
      <c r="C4" s="31">
        <v>43001515</v>
      </c>
      <c r="D4" s="31" t="s">
        <v>26</v>
      </c>
      <c r="E4" s="31" t="s">
        <v>27</v>
      </c>
      <c r="F4" s="37"/>
      <c r="G4" s="33">
        <v>43770</v>
      </c>
      <c r="H4" s="33">
        <v>45413</v>
      </c>
      <c r="I4" s="31" t="s">
        <v>15</v>
      </c>
      <c r="J4" s="31" t="s">
        <v>28</v>
      </c>
      <c r="K4" s="46"/>
      <c r="L4" s="47"/>
      <c r="M4" s="47"/>
    </row>
    <row r="5" spans="1:13" s="18" customFormat="1" outlineLevel="1" x14ac:dyDescent="0.25">
      <c r="A5" s="30"/>
      <c r="B5" s="27"/>
      <c r="C5" s="27"/>
      <c r="D5" s="27"/>
      <c r="E5" s="27"/>
      <c r="F5" s="27"/>
      <c r="G5" s="29"/>
      <c r="H5" s="29"/>
      <c r="I5" s="27"/>
      <c r="J5" s="28" t="s">
        <v>81</v>
      </c>
      <c r="K5" s="27">
        <f>SUBTOTAL(9,K4:K4)</f>
        <v>0</v>
      </c>
      <c r="L5" s="27"/>
      <c r="M5" s="27"/>
    </row>
    <row r="6" spans="1:13" s="18" customFormat="1" outlineLevel="1" x14ac:dyDescent="0.25">
      <c r="A6" s="30"/>
      <c r="B6" s="27"/>
      <c r="C6" s="27"/>
      <c r="D6" s="28"/>
      <c r="E6" s="27"/>
      <c r="F6" s="27"/>
      <c r="G6" s="29"/>
      <c r="H6" s="29"/>
      <c r="I6" s="27"/>
      <c r="J6" s="28" t="s">
        <v>18</v>
      </c>
      <c r="K6" s="28">
        <f>SUBTOTAL(9,K2:K5)</f>
        <v>1</v>
      </c>
      <c r="L6" s="27"/>
      <c r="M6" s="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zoomScaleSheetLayoutView="50" workbookViewId="0">
      <selection activeCell="J22" sqref="J22"/>
    </sheetView>
  </sheetViews>
  <sheetFormatPr baseColWidth="10" defaultRowHeight="15" outlineLevelRow="2" x14ac:dyDescent="0.25"/>
  <cols>
    <col min="1" max="1" width="27.42578125" bestFit="1" customWidth="1"/>
    <col min="2" max="2" width="43" bestFit="1" customWidth="1"/>
    <col min="3" max="3" width="9.5703125" bestFit="1" customWidth="1"/>
    <col min="4" max="4" width="39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6.5703125" bestFit="1" customWidth="1"/>
    <col min="11" max="13" width="27.7109375" customWidth="1"/>
  </cols>
  <sheetData>
    <row r="1" spans="1:13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3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60000021</v>
      </c>
      <c r="B2" s="31" t="s">
        <v>29</v>
      </c>
      <c r="C2" s="31">
        <v>43001566</v>
      </c>
      <c r="D2" s="31" t="s">
        <v>30</v>
      </c>
      <c r="E2" s="31" t="s">
        <v>31</v>
      </c>
      <c r="F2" s="37"/>
      <c r="G2" s="33">
        <v>43405</v>
      </c>
      <c r="H2" s="33">
        <v>45047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4">
        <v>60000021</v>
      </c>
      <c r="B4" s="31" t="s">
        <v>29</v>
      </c>
      <c r="C4" s="31">
        <v>43001566</v>
      </c>
      <c r="D4" s="31" t="s">
        <v>30</v>
      </c>
      <c r="E4" s="31" t="s">
        <v>31</v>
      </c>
      <c r="F4" s="37"/>
      <c r="G4" s="33">
        <v>43405</v>
      </c>
      <c r="H4" s="33">
        <v>45047</v>
      </c>
      <c r="I4" s="31" t="s">
        <v>15</v>
      </c>
      <c r="J4" s="31" t="s">
        <v>28</v>
      </c>
      <c r="K4" s="46"/>
      <c r="L4" s="47"/>
      <c r="M4" s="47"/>
    </row>
    <row r="5" spans="1:13" s="18" customFormat="1" outlineLevel="1" x14ac:dyDescent="0.25">
      <c r="A5" s="30"/>
      <c r="B5" s="27"/>
      <c r="C5" s="27"/>
      <c r="D5" s="27"/>
      <c r="E5" s="27"/>
      <c r="F5" s="27"/>
      <c r="G5" s="29"/>
      <c r="H5" s="29"/>
      <c r="I5" s="27"/>
      <c r="J5" s="28" t="s">
        <v>81</v>
      </c>
      <c r="K5" s="27">
        <f>SUBTOTAL(9,K4:K4)</f>
        <v>0</v>
      </c>
      <c r="L5" s="27"/>
      <c r="M5" s="27"/>
    </row>
    <row r="6" spans="1:13" s="18" customFormat="1" x14ac:dyDescent="0.25">
      <c r="A6" s="30"/>
      <c r="B6" s="27"/>
      <c r="C6" s="27"/>
      <c r="D6" s="27"/>
      <c r="E6" s="27"/>
      <c r="F6" s="27"/>
      <c r="G6" s="29"/>
      <c r="H6" s="29"/>
      <c r="I6" s="27"/>
      <c r="J6" s="28" t="s">
        <v>18</v>
      </c>
      <c r="K6" s="28">
        <f>SUBTOTAL(9,K2:K4)</f>
        <v>0</v>
      </c>
      <c r="L6" s="27"/>
      <c r="M6" s="2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"/>
  <sheetViews>
    <sheetView topLeftCell="E1" zoomScale="80" zoomScaleNormal="80" workbookViewId="0">
      <selection activeCell="O11" sqref="O1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8554687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42578125" bestFit="1" customWidth="1"/>
    <col min="11" max="13" width="26.5703125" customWidth="1"/>
  </cols>
  <sheetData>
    <row r="1" spans="1:14" ht="30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5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43" t="s">
        <v>84</v>
      </c>
      <c r="L1" s="66" t="s">
        <v>10</v>
      </c>
      <c r="M1" s="66" t="s">
        <v>11</v>
      </c>
    </row>
    <row r="2" spans="1:14" outlineLevel="2" x14ac:dyDescent="0.25">
      <c r="A2" s="32">
        <v>38347093700194</v>
      </c>
      <c r="B2" s="31" t="s">
        <v>55</v>
      </c>
      <c r="C2" s="31">
        <v>93000682</v>
      </c>
      <c r="D2" s="31" t="s">
        <v>56</v>
      </c>
      <c r="E2" s="31" t="s">
        <v>57</v>
      </c>
      <c r="F2" s="37"/>
      <c r="G2" s="24">
        <v>44501</v>
      </c>
      <c r="H2" s="24">
        <v>46143</v>
      </c>
      <c r="I2" s="31" t="s">
        <v>15</v>
      </c>
      <c r="J2" s="31" t="s">
        <v>70</v>
      </c>
      <c r="K2" s="46"/>
      <c r="L2" s="47"/>
      <c r="M2" s="47"/>
    </row>
    <row r="3" spans="1:14" s="18" customFormat="1" outlineLevel="1" x14ac:dyDescent="0.25">
      <c r="A3" s="25"/>
      <c r="B3" s="27"/>
      <c r="C3" s="27"/>
      <c r="D3" s="27"/>
      <c r="E3" s="27"/>
      <c r="F3" s="27"/>
      <c r="G3" s="23"/>
      <c r="H3" s="23"/>
      <c r="I3" s="27"/>
      <c r="J3" s="28" t="s">
        <v>71</v>
      </c>
      <c r="K3" s="27">
        <f>SUBTOTAL(9,K2:K2)</f>
        <v>0</v>
      </c>
      <c r="L3" s="27"/>
      <c r="M3" s="27"/>
      <c r="N3"/>
    </row>
    <row r="4" spans="1:14" outlineLevel="2" x14ac:dyDescent="0.25">
      <c r="A4" s="34">
        <v>38347093700194</v>
      </c>
      <c r="B4" s="31" t="s">
        <v>55</v>
      </c>
      <c r="C4" s="31">
        <v>93000682</v>
      </c>
      <c r="D4" s="31" t="s">
        <v>56</v>
      </c>
      <c r="E4" s="31" t="s">
        <v>57</v>
      </c>
      <c r="F4" s="82" t="s">
        <v>100</v>
      </c>
      <c r="G4" s="24">
        <v>44501</v>
      </c>
      <c r="H4" s="24">
        <v>46143</v>
      </c>
      <c r="I4" s="31" t="s">
        <v>15</v>
      </c>
      <c r="J4" s="31" t="s">
        <v>58</v>
      </c>
      <c r="K4" s="46">
        <v>1</v>
      </c>
      <c r="L4" s="83" t="s">
        <v>101</v>
      </c>
      <c r="M4" s="47"/>
    </row>
    <row r="5" spans="1:14" s="18" customFormat="1" outlineLevel="1" x14ac:dyDescent="0.25">
      <c r="A5" s="30"/>
      <c r="B5" s="27"/>
      <c r="C5" s="27"/>
      <c r="D5" s="27"/>
      <c r="E5" s="27"/>
      <c r="F5" s="27"/>
      <c r="G5" s="23"/>
      <c r="H5" s="23"/>
      <c r="I5" s="27"/>
      <c r="J5" s="28" t="s">
        <v>82</v>
      </c>
      <c r="K5" s="27">
        <f>SUBTOTAL(9,K4:K4)</f>
        <v>1</v>
      </c>
      <c r="L5" s="27"/>
      <c r="M5" s="27"/>
      <c r="N5"/>
    </row>
    <row r="6" spans="1:14" s="18" customFormat="1" x14ac:dyDescent="0.25">
      <c r="A6" s="30"/>
      <c r="B6" s="27"/>
      <c r="C6" s="27"/>
      <c r="D6" s="27"/>
      <c r="E6" s="27"/>
      <c r="F6" s="27"/>
      <c r="G6" s="23"/>
      <c r="H6" s="23"/>
      <c r="I6" s="27"/>
      <c r="J6" s="28" t="s">
        <v>18</v>
      </c>
      <c r="K6" s="28">
        <f>SUBTOTAL(9,K2:K4)</f>
        <v>1</v>
      </c>
      <c r="L6" s="27"/>
      <c r="M6" s="27"/>
      <c r="N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F1" zoomScale="80" zoomScaleNormal="80" workbookViewId="0">
      <selection activeCell="L16" sqref="L16"/>
    </sheetView>
  </sheetViews>
  <sheetFormatPr baseColWidth="10" defaultRowHeight="15" outlineLevelRow="2" x14ac:dyDescent="0.25"/>
  <cols>
    <col min="1" max="1" width="27.42578125" bestFit="1" customWidth="1"/>
    <col min="2" max="2" width="35.5703125" bestFit="1" customWidth="1"/>
    <col min="3" max="3" width="9.5703125" bestFit="1" customWidth="1"/>
    <col min="4" max="4" width="45.28515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6.5703125" bestFit="1" customWidth="1"/>
    <col min="11" max="13" width="27.28515625" customWidth="1"/>
  </cols>
  <sheetData>
    <row r="1" spans="1:13" ht="3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3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59">
        <v>60000020</v>
      </c>
      <c r="B2" s="60" t="s">
        <v>59</v>
      </c>
      <c r="C2" s="60">
        <v>43001565</v>
      </c>
      <c r="D2" s="60" t="s">
        <v>60</v>
      </c>
      <c r="E2" s="60" t="s">
        <v>61</v>
      </c>
      <c r="F2" s="61"/>
      <c r="G2" s="67">
        <v>44501</v>
      </c>
      <c r="H2" s="67">
        <v>46143</v>
      </c>
      <c r="I2" s="60" t="s">
        <v>15</v>
      </c>
      <c r="J2" s="60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3"/>
      <c r="H3" s="23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68">
        <v>60000020</v>
      </c>
      <c r="B4" s="62" t="s">
        <v>59</v>
      </c>
      <c r="C4" s="62">
        <v>43001565</v>
      </c>
      <c r="D4" s="62" t="s">
        <v>60</v>
      </c>
      <c r="E4" s="62" t="s">
        <v>61</v>
      </c>
      <c r="F4" s="63"/>
      <c r="G4" s="69">
        <v>44501</v>
      </c>
      <c r="H4" s="69">
        <v>46143</v>
      </c>
      <c r="I4" s="62" t="s">
        <v>15</v>
      </c>
      <c r="J4" s="62" t="s">
        <v>28</v>
      </c>
      <c r="K4" s="46"/>
      <c r="L4" s="47"/>
      <c r="M4" s="47"/>
    </row>
    <row r="5" spans="1:13" s="18" customFormat="1" outlineLevel="1" x14ac:dyDescent="0.25">
      <c r="A5" s="25"/>
      <c r="B5" s="27"/>
      <c r="C5" s="27"/>
      <c r="D5" s="27"/>
      <c r="E5" s="27"/>
      <c r="F5" s="27"/>
      <c r="G5" s="23"/>
      <c r="H5" s="23"/>
      <c r="I5" s="27"/>
      <c r="J5" s="28" t="s">
        <v>81</v>
      </c>
      <c r="K5" s="27">
        <f>SUBTOTAL(9,K4:K4)</f>
        <v>0</v>
      </c>
      <c r="L5" s="27"/>
      <c r="M5" s="27"/>
    </row>
    <row r="6" spans="1:13" outlineLevel="2" x14ac:dyDescent="0.25">
      <c r="A6" s="68">
        <v>60000020</v>
      </c>
      <c r="B6" s="62" t="s">
        <v>59</v>
      </c>
      <c r="C6" s="62">
        <v>43002155</v>
      </c>
      <c r="D6" s="62" t="s">
        <v>62</v>
      </c>
      <c r="E6" s="62" t="s">
        <v>61</v>
      </c>
      <c r="F6" s="63"/>
      <c r="G6" s="69">
        <v>44501</v>
      </c>
      <c r="H6" s="69">
        <v>46143</v>
      </c>
      <c r="I6" s="62" t="s">
        <v>15</v>
      </c>
      <c r="J6" s="62" t="s">
        <v>70</v>
      </c>
      <c r="K6" s="46"/>
      <c r="L6" s="47"/>
      <c r="M6" s="47"/>
    </row>
    <row r="7" spans="1:13" s="18" customFormat="1" outlineLevel="1" x14ac:dyDescent="0.25">
      <c r="A7" s="25"/>
      <c r="B7" s="27"/>
      <c r="C7" s="27"/>
      <c r="D7" s="27"/>
      <c r="E7" s="27"/>
      <c r="F7" s="27"/>
      <c r="G7" s="23"/>
      <c r="H7" s="23"/>
      <c r="I7" s="27"/>
      <c r="J7" s="28" t="s">
        <v>71</v>
      </c>
      <c r="K7" s="27">
        <f>SUBTOTAL(9,K6:K6)</f>
        <v>0</v>
      </c>
      <c r="L7" s="27"/>
      <c r="M7" s="27"/>
    </row>
    <row r="8" spans="1:13" outlineLevel="2" x14ac:dyDescent="0.25">
      <c r="A8" s="68">
        <v>60000020</v>
      </c>
      <c r="B8" s="62" t="s">
        <v>59</v>
      </c>
      <c r="C8" s="62">
        <v>43002155</v>
      </c>
      <c r="D8" s="62" t="s">
        <v>62</v>
      </c>
      <c r="E8" s="62" t="s">
        <v>61</v>
      </c>
      <c r="F8" s="63"/>
      <c r="G8" s="69">
        <v>44501</v>
      </c>
      <c r="H8" s="69">
        <v>46143</v>
      </c>
      <c r="I8" s="62" t="s">
        <v>15</v>
      </c>
      <c r="J8" s="62" t="s">
        <v>28</v>
      </c>
      <c r="K8" s="46"/>
      <c r="L8" s="47"/>
      <c r="M8" s="47"/>
    </row>
    <row r="9" spans="1:13" s="18" customFormat="1" outlineLevel="1" x14ac:dyDescent="0.25">
      <c r="A9" s="25"/>
      <c r="B9" s="27"/>
      <c r="C9" s="27"/>
      <c r="D9" s="27"/>
      <c r="E9" s="27"/>
      <c r="F9" s="27"/>
      <c r="G9" s="23"/>
      <c r="H9" s="23"/>
      <c r="I9" s="27"/>
      <c r="J9" s="28" t="s">
        <v>81</v>
      </c>
      <c r="K9" s="27">
        <f>SUBTOTAL(9,K8:K8)</f>
        <v>0</v>
      </c>
      <c r="L9" s="27"/>
      <c r="M9" s="27"/>
    </row>
    <row r="10" spans="1:13" s="18" customFormat="1" x14ac:dyDescent="0.25">
      <c r="A10" s="25"/>
      <c r="B10" s="27"/>
      <c r="C10" s="27"/>
      <c r="D10" s="27"/>
      <c r="E10" s="27"/>
      <c r="F10" s="27"/>
      <c r="G10" s="23"/>
      <c r="H10" s="23"/>
      <c r="I10" s="27"/>
      <c r="J10" s="28" t="s">
        <v>18</v>
      </c>
      <c r="K10" s="28">
        <f>SUBTOTAL(9,K2:K8)</f>
        <v>0</v>
      </c>
      <c r="L10" s="27"/>
      <c r="M10" s="2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"/>
  <sheetViews>
    <sheetView topLeftCell="E1" zoomScale="80" zoomScaleNormal="80" workbookViewId="0">
      <selection activeCell="N19" sqref="N19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5.7109375" bestFit="1" customWidth="1"/>
    <col min="5" max="5" width="29.7109375" bestFit="1" customWidth="1"/>
    <col min="6" max="6" width="29.7109375" style="18" customWidth="1"/>
    <col min="7" max="7" width="20.85546875" bestFit="1" customWidth="1"/>
    <col min="8" max="8" width="17" bestFit="1" customWidth="1"/>
    <col min="9" max="9" width="16.5703125" bestFit="1" customWidth="1"/>
    <col min="10" max="10" width="38.140625" bestFit="1" customWidth="1"/>
    <col min="11" max="13" width="27.140625" customWidth="1"/>
  </cols>
  <sheetData>
    <row r="1" spans="1:13" s="18" customFormat="1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s="70" customFormat="1" outlineLevel="1" x14ac:dyDescent="0.25">
      <c r="A2" s="13">
        <v>60019098</v>
      </c>
      <c r="B2" s="12" t="s">
        <v>85</v>
      </c>
      <c r="C2" s="12">
        <v>93000062</v>
      </c>
      <c r="D2" s="12" t="s">
        <v>86</v>
      </c>
      <c r="E2" s="12" t="s">
        <v>87</v>
      </c>
      <c r="F2" s="38"/>
      <c r="G2" s="12" t="s">
        <v>88</v>
      </c>
      <c r="H2" s="14">
        <v>43770</v>
      </c>
      <c r="I2" s="14">
        <v>45413</v>
      </c>
      <c r="J2" s="12"/>
      <c r="K2" s="71"/>
      <c r="L2" s="12"/>
      <c r="M2" s="12"/>
    </row>
    <row r="3" spans="1:13" s="70" customFormat="1" outlineLevel="2" x14ac:dyDescent="0.25">
      <c r="A3" s="13">
        <v>60019098</v>
      </c>
      <c r="B3" s="12" t="s">
        <v>85</v>
      </c>
      <c r="C3" s="12">
        <v>93000062</v>
      </c>
      <c r="D3" s="12" t="s">
        <v>86</v>
      </c>
      <c r="E3" s="12" t="s">
        <v>87</v>
      </c>
      <c r="F3" s="38"/>
      <c r="G3" s="12" t="s">
        <v>89</v>
      </c>
      <c r="H3" s="14">
        <v>43405</v>
      </c>
      <c r="I3" s="14">
        <v>45047</v>
      </c>
      <c r="J3" s="12" t="s">
        <v>90</v>
      </c>
      <c r="K3" s="71">
        <v>1</v>
      </c>
      <c r="L3" s="12"/>
      <c r="M3" s="12"/>
    </row>
    <row r="4" spans="1:13" s="70" customFormat="1" outlineLevel="1" x14ac:dyDescent="0.25">
      <c r="A4" s="2"/>
      <c r="B4" s="9"/>
      <c r="C4" s="9"/>
      <c r="D4" s="9"/>
      <c r="E4" s="9"/>
      <c r="F4" s="9"/>
      <c r="G4" s="9"/>
      <c r="H4" s="11"/>
      <c r="I4" s="11"/>
      <c r="J4" s="1" t="s">
        <v>92</v>
      </c>
      <c r="K4" s="9">
        <f>SUBTOTAL(9,K3:K3)</f>
        <v>1</v>
      </c>
      <c r="L4" s="9"/>
      <c r="M4" s="9"/>
    </row>
    <row r="5" spans="1:13" s="70" customFormat="1" outlineLevel="2" x14ac:dyDescent="0.25">
      <c r="A5" s="13">
        <v>60019098</v>
      </c>
      <c r="B5" s="12" t="s">
        <v>85</v>
      </c>
      <c r="C5" s="12">
        <v>93000062</v>
      </c>
      <c r="D5" s="12" t="s">
        <v>86</v>
      </c>
      <c r="E5" s="12" t="s">
        <v>87</v>
      </c>
      <c r="F5" s="38"/>
      <c r="G5" s="12" t="s">
        <v>89</v>
      </c>
      <c r="H5" s="14">
        <v>44682</v>
      </c>
      <c r="I5" s="14">
        <v>44866</v>
      </c>
      <c r="J5" s="12" t="s">
        <v>91</v>
      </c>
      <c r="K5" s="71"/>
      <c r="L5" s="12"/>
      <c r="M5" s="12"/>
    </row>
    <row r="6" spans="1:13" s="70" customFormat="1" outlineLevel="1" x14ac:dyDescent="0.25">
      <c r="A6" s="2"/>
      <c r="B6" s="9"/>
      <c r="C6" s="9"/>
      <c r="D6" s="9"/>
      <c r="E6" s="9"/>
      <c r="F6" s="9"/>
      <c r="G6" s="9"/>
      <c r="H6" s="11"/>
      <c r="I6" s="11"/>
      <c r="J6" s="1" t="s">
        <v>93</v>
      </c>
      <c r="K6" s="9">
        <f>SUBTOTAL(9,K5:K5)</f>
        <v>0</v>
      </c>
      <c r="L6" s="9"/>
      <c r="M6" s="9"/>
    </row>
    <row r="7" spans="1:13" s="70" customFormat="1" x14ac:dyDescent="0.25">
      <c r="A7" s="2"/>
      <c r="B7" s="9"/>
      <c r="C7" s="9"/>
      <c r="D7" s="9"/>
      <c r="E7" s="9"/>
      <c r="F7" s="9"/>
      <c r="G7" s="9"/>
      <c r="H7" s="11"/>
      <c r="I7" s="11"/>
      <c r="J7" s="1" t="s">
        <v>18</v>
      </c>
      <c r="K7" s="9">
        <f>SUBTOTAL(9,K2:K5)</f>
        <v>1</v>
      </c>
      <c r="L7" s="9"/>
      <c r="M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"/>
  <sheetViews>
    <sheetView topLeftCell="D1" zoomScale="80" zoomScaleNormal="80" workbookViewId="0">
      <selection activeCell="K1" sqref="K1:M104857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52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4.140625" bestFit="1" customWidth="1"/>
    <col min="11" max="13" width="30.28515625" customWidth="1"/>
  </cols>
  <sheetData>
    <row r="1" spans="1:13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4">
        <v>22200003600012</v>
      </c>
      <c r="B2" s="31" t="s">
        <v>36</v>
      </c>
      <c r="C2" s="31">
        <v>93000681</v>
      </c>
      <c r="D2" s="31" t="s">
        <v>37</v>
      </c>
      <c r="E2" s="12" t="s">
        <v>83</v>
      </c>
      <c r="F2" s="77" t="s">
        <v>94</v>
      </c>
      <c r="G2" s="33">
        <v>43952</v>
      </c>
      <c r="H2" s="33">
        <v>45597</v>
      </c>
      <c r="I2" s="31" t="s">
        <v>15</v>
      </c>
      <c r="J2" s="31" t="s">
        <v>21</v>
      </c>
      <c r="K2" s="46">
        <v>2</v>
      </c>
      <c r="L2" s="47"/>
      <c r="M2" s="47"/>
    </row>
    <row r="3" spans="1:13" s="18" customFormat="1" outlineLevel="1" x14ac:dyDescent="0.25">
      <c r="A3" s="76"/>
      <c r="B3" s="74"/>
      <c r="C3" s="74"/>
      <c r="D3" s="74"/>
      <c r="E3" s="73"/>
      <c r="F3" s="74"/>
      <c r="G3" s="75"/>
      <c r="H3" s="75"/>
      <c r="I3" s="74"/>
      <c r="J3" s="72" t="s">
        <v>73</v>
      </c>
      <c r="K3" s="74">
        <f>SUBTOTAL(9,K2:K2)</f>
        <v>2</v>
      </c>
      <c r="L3" s="74"/>
      <c r="M3" s="74"/>
    </row>
    <row r="4" spans="1:13" s="18" customFormat="1" outlineLevel="1" x14ac:dyDescent="0.25">
      <c r="A4" s="25"/>
      <c r="B4" s="27"/>
      <c r="C4" s="27"/>
      <c r="D4" s="28"/>
      <c r="E4" s="27"/>
      <c r="F4" s="27"/>
      <c r="G4" s="29"/>
      <c r="H4" s="29"/>
      <c r="I4" s="27"/>
      <c r="J4" s="28" t="s">
        <v>18</v>
      </c>
      <c r="K4" s="27">
        <f>SUBTOTAL(9,K2:K3)</f>
        <v>2</v>
      </c>
      <c r="L4" s="27"/>
      <c r="M4" s="27"/>
    </row>
  </sheetData>
  <hyperlinks>
    <hyperlink ref="F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"/>
  <sheetViews>
    <sheetView topLeftCell="E1" zoomScale="80" zoomScaleNormal="80" workbookViewId="0">
      <selection activeCell="J18" sqref="J18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51.85546875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140625" bestFit="1" customWidth="1"/>
    <col min="11" max="13" width="25.7109375" customWidth="1"/>
  </cols>
  <sheetData>
    <row r="1" spans="1:13" ht="4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36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60004389</v>
      </c>
      <c r="B2" s="31" t="s">
        <v>38</v>
      </c>
      <c r="C2" s="31">
        <v>43001884</v>
      </c>
      <c r="D2" s="31" t="s">
        <v>39</v>
      </c>
      <c r="E2" s="31" t="s">
        <v>40</v>
      </c>
      <c r="F2" s="37" t="s">
        <v>66</v>
      </c>
      <c r="G2" s="24">
        <v>44501</v>
      </c>
      <c r="H2" s="24">
        <v>46143</v>
      </c>
      <c r="I2" s="31" t="s">
        <v>15</v>
      </c>
      <c r="J2" s="31" t="s">
        <v>70</v>
      </c>
      <c r="K2" s="46">
        <v>1</v>
      </c>
      <c r="L2" s="47"/>
      <c r="M2" s="47"/>
    </row>
    <row r="3" spans="1:13" outlineLevel="2" x14ac:dyDescent="0.25">
      <c r="A3" s="32">
        <v>60004389</v>
      </c>
      <c r="B3" s="31" t="s">
        <v>38</v>
      </c>
      <c r="C3" s="31">
        <v>43001884</v>
      </c>
      <c r="D3" s="31" t="s">
        <v>39</v>
      </c>
      <c r="E3" s="31" t="s">
        <v>40</v>
      </c>
      <c r="F3" s="37"/>
      <c r="G3" s="24">
        <v>44501</v>
      </c>
      <c r="H3" s="24">
        <v>46143</v>
      </c>
      <c r="I3" s="31" t="s">
        <v>15</v>
      </c>
      <c r="J3" s="31" t="s">
        <v>70</v>
      </c>
      <c r="K3" s="46"/>
      <c r="L3" s="47"/>
      <c r="M3" s="47"/>
    </row>
    <row r="4" spans="1:13" outlineLevel="2" x14ac:dyDescent="0.25">
      <c r="A4" s="32">
        <v>60004389</v>
      </c>
      <c r="B4" s="31" t="s">
        <v>38</v>
      </c>
      <c r="C4" s="31">
        <v>43001884</v>
      </c>
      <c r="D4" s="31" t="s">
        <v>39</v>
      </c>
      <c r="E4" s="31" t="s">
        <v>40</v>
      </c>
      <c r="F4" s="37"/>
      <c r="G4" s="33">
        <v>43770</v>
      </c>
      <c r="H4" s="33">
        <v>45413</v>
      </c>
      <c r="I4" s="31" t="s">
        <v>15</v>
      </c>
      <c r="J4" s="31" t="s">
        <v>70</v>
      </c>
      <c r="K4" s="46"/>
      <c r="L4" s="47"/>
      <c r="M4" s="47"/>
    </row>
    <row r="5" spans="1:13" outlineLevel="2" x14ac:dyDescent="0.25">
      <c r="A5" s="32">
        <v>60004389</v>
      </c>
      <c r="B5" s="31" t="s">
        <v>38</v>
      </c>
      <c r="C5" s="31">
        <v>43001884</v>
      </c>
      <c r="D5" s="31" t="s">
        <v>39</v>
      </c>
      <c r="E5" s="31" t="s">
        <v>40</v>
      </c>
      <c r="F5" s="37"/>
      <c r="G5" s="33">
        <v>43770</v>
      </c>
      <c r="H5" s="33">
        <v>45413</v>
      </c>
      <c r="I5" s="31" t="s">
        <v>15</v>
      </c>
      <c r="J5" s="31" t="s">
        <v>70</v>
      </c>
      <c r="K5" s="46"/>
      <c r="L5" s="47"/>
      <c r="M5" s="47"/>
    </row>
    <row r="6" spans="1:13" s="18" customFormat="1" outlineLevel="1" x14ac:dyDescent="0.25">
      <c r="A6" s="25"/>
      <c r="B6" s="27"/>
      <c r="C6" s="27"/>
      <c r="D6" s="27"/>
      <c r="E6" s="27"/>
      <c r="F6" s="27"/>
      <c r="G6" s="29"/>
      <c r="H6" s="29"/>
      <c r="I6" s="27"/>
      <c r="J6" s="28" t="s">
        <v>71</v>
      </c>
      <c r="K6" s="27">
        <f>SUBTOTAL(9,K2:K5)</f>
        <v>1</v>
      </c>
      <c r="L6" s="27"/>
      <c r="M6" s="27"/>
    </row>
    <row r="7" spans="1:13" outlineLevel="2" x14ac:dyDescent="0.25">
      <c r="A7" s="48">
        <v>60004389</v>
      </c>
      <c r="B7" s="49" t="s">
        <v>38</v>
      </c>
      <c r="C7" s="49">
        <v>43001884</v>
      </c>
      <c r="D7" s="49" t="s">
        <v>39</v>
      </c>
      <c r="E7" s="49" t="s">
        <v>40</v>
      </c>
      <c r="F7" s="50"/>
      <c r="G7" s="51">
        <v>43405</v>
      </c>
      <c r="H7" s="51">
        <v>45047</v>
      </c>
      <c r="I7" s="49" t="s">
        <v>15</v>
      </c>
      <c r="J7" s="52" t="s">
        <v>41</v>
      </c>
      <c r="K7" s="54"/>
      <c r="L7" s="53"/>
      <c r="M7" s="53"/>
    </row>
    <row r="8" spans="1:13" s="18" customFormat="1" outlineLevel="1" x14ac:dyDescent="0.25">
      <c r="A8" s="25"/>
      <c r="B8" s="27"/>
      <c r="C8" s="27"/>
      <c r="D8" s="27"/>
      <c r="E8" s="27"/>
      <c r="F8" s="27"/>
      <c r="G8" s="29"/>
      <c r="H8" s="29"/>
      <c r="I8" s="27"/>
      <c r="J8" s="28" t="s">
        <v>74</v>
      </c>
      <c r="K8" s="27">
        <f>SUBTOTAL(9,K7:K7)</f>
        <v>0</v>
      </c>
      <c r="L8" s="27"/>
      <c r="M8" s="27"/>
    </row>
    <row r="9" spans="1:13" outlineLevel="2" x14ac:dyDescent="0.25">
      <c r="A9" s="48">
        <v>60004389</v>
      </c>
      <c r="B9" s="49" t="s">
        <v>38</v>
      </c>
      <c r="C9" s="49">
        <v>43001884</v>
      </c>
      <c r="D9" s="49" t="s">
        <v>39</v>
      </c>
      <c r="E9" s="49" t="s">
        <v>40</v>
      </c>
      <c r="F9" s="50"/>
      <c r="G9" s="51">
        <v>43405</v>
      </c>
      <c r="H9" s="51">
        <v>45047</v>
      </c>
      <c r="I9" s="49" t="s">
        <v>15</v>
      </c>
      <c r="J9" s="52" t="s">
        <v>35</v>
      </c>
      <c r="K9" s="54"/>
      <c r="L9" s="53"/>
      <c r="M9" s="53"/>
    </row>
    <row r="10" spans="1:13" s="18" customFormat="1" outlineLevel="1" x14ac:dyDescent="0.25">
      <c r="A10" s="25"/>
      <c r="B10" s="27"/>
      <c r="C10" s="27"/>
      <c r="D10" s="27"/>
      <c r="E10" s="27"/>
      <c r="F10" s="27"/>
      <c r="G10" s="29"/>
      <c r="H10" s="29"/>
      <c r="I10" s="27"/>
      <c r="J10" s="28" t="s">
        <v>72</v>
      </c>
      <c r="K10" s="27">
        <f>SUBTOTAL(9,K9:K9)</f>
        <v>0</v>
      </c>
      <c r="L10" s="27"/>
      <c r="M10" s="27"/>
    </row>
    <row r="11" spans="1:13" outlineLevel="2" x14ac:dyDescent="0.25">
      <c r="A11" s="48">
        <v>60004389</v>
      </c>
      <c r="B11" s="49" t="s">
        <v>38</v>
      </c>
      <c r="C11" s="49">
        <v>43001884</v>
      </c>
      <c r="D11" s="49" t="s">
        <v>39</v>
      </c>
      <c r="E11" s="49" t="s">
        <v>40</v>
      </c>
      <c r="F11" s="50"/>
      <c r="G11" s="51">
        <v>43405</v>
      </c>
      <c r="H11" s="51">
        <v>45047</v>
      </c>
      <c r="I11" s="49" t="s">
        <v>15</v>
      </c>
      <c r="J11" s="52" t="s">
        <v>42</v>
      </c>
      <c r="K11" s="54"/>
      <c r="L11" s="53"/>
      <c r="M11" s="53"/>
    </row>
    <row r="12" spans="1:13" s="18" customFormat="1" outlineLevel="1" x14ac:dyDescent="0.25">
      <c r="A12" s="25"/>
      <c r="B12" s="27"/>
      <c r="C12" s="27"/>
      <c r="D12" s="27"/>
      <c r="E12" s="27"/>
      <c r="F12" s="27"/>
      <c r="G12" s="29"/>
      <c r="H12" s="29"/>
      <c r="I12" s="27"/>
      <c r="J12" s="28" t="s">
        <v>75</v>
      </c>
      <c r="K12" s="27">
        <f>SUBTOTAL(9,K11:K11)</f>
        <v>0</v>
      </c>
      <c r="L12" s="27"/>
      <c r="M12" s="27"/>
    </row>
    <row r="13" spans="1:13" s="18" customFormat="1" x14ac:dyDescent="0.25">
      <c r="A13" s="25"/>
      <c r="B13" s="27"/>
      <c r="C13" s="27"/>
      <c r="D13" s="27"/>
      <c r="E13" s="27"/>
      <c r="F13" s="27"/>
      <c r="G13" s="29"/>
      <c r="H13" s="29"/>
      <c r="I13" s="27"/>
      <c r="J13" s="28" t="s">
        <v>18</v>
      </c>
      <c r="K13" s="28">
        <f>SUBTOTAL(9,K2:K11)</f>
        <v>1</v>
      </c>
      <c r="L13" s="27"/>
      <c r="M13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"/>
  <sheetViews>
    <sheetView topLeftCell="B1" zoomScale="80" zoomScaleNormal="80" workbookViewId="0">
      <selection activeCell="J19" sqref="J19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4.140625" bestFit="1" customWidth="1"/>
    <col min="11" max="13" width="27.140625" customWidth="1"/>
  </cols>
  <sheetData>
    <row r="1" spans="1:13" ht="30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36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60004629</v>
      </c>
      <c r="B2" s="31" t="s">
        <v>43</v>
      </c>
      <c r="C2" s="31"/>
      <c r="D2" s="31" t="s">
        <v>39</v>
      </c>
      <c r="E2" s="31" t="s">
        <v>14</v>
      </c>
      <c r="F2" s="37"/>
      <c r="G2" s="33">
        <v>44501</v>
      </c>
      <c r="H2" s="33">
        <v>46143</v>
      </c>
      <c r="I2" s="31" t="s">
        <v>15</v>
      </c>
      <c r="J2" s="31" t="s">
        <v>70</v>
      </c>
      <c r="K2" s="46"/>
      <c r="L2" s="47"/>
      <c r="M2" s="47"/>
    </row>
    <row r="3" spans="1:13" outlineLevel="2" x14ac:dyDescent="0.25">
      <c r="A3" s="32">
        <v>60004629</v>
      </c>
      <c r="B3" s="31" t="s">
        <v>43</v>
      </c>
      <c r="C3" s="31"/>
      <c r="D3" s="31" t="s">
        <v>39</v>
      </c>
      <c r="E3" s="31" t="s">
        <v>14</v>
      </c>
      <c r="F3" s="37"/>
      <c r="G3" s="33">
        <v>44501</v>
      </c>
      <c r="H3" s="33">
        <v>46143</v>
      </c>
      <c r="I3" s="31" t="s">
        <v>15</v>
      </c>
      <c r="J3" s="31" t="s">
        <v>70</v>
      </c>
      <c r="K3" s="46"/>
      <c r="L3" s="47"/>
      <c r="M3" s="47"/>
    </row>
    <row r="4" spans="1:13" s="18" customFormat="1" outlineLevel="1" x14ac:dyDescent="0.25">
      <c r="A4" s="25"/>
      <c r="B4" s="27"/>
      <c r="C4" s="27"/>
      <c r="D4" s="27"/>
      <c r="E4" s="27"/>
      <c r="F4" s="27"/>
      <c r="G4" s="29"/>
      <c r="H4" s="29"/>
      <c r="I4" s="27"/>
      <c r="J4" s="28" t="s">
        <v>71</v>
      </c>
      <c r="K4" s="27">
        <f>SUBTOTAL(9,K2:K3)</f>
        <v>0</v>
      </c>
      <c r="L4" s="27"/>
      <c r="M4" s="27"/>
    </row>
    <row r="5" spans="1:13" outlineLevel="2" x14ac:dyDescent="0.25">
      <c r="A5" s="13">
        <v>60004629</v>
      </c>
      <c r="B5" s="12" t="s">
        <v>43</v>
      </c>
      <c r="C5" s="12">
        <v>93000758</v>
      </c>
      <c r="D5" s="12" t="s">
        <v>39</v>
      </c>
      <c r="E5" s="12" t="s">
        <v>14</v>
      </c>
      <c r="F5" s="38"/>
      <c r="G5" s="14">
        <v>44501</v>
      </c>
      <c r="H5" s="14">
        <v>46143</v>
      </c>
      <c r="I5" s="12" t="s">
        <v>15</v>
      </c>
      <c r="J5" s="12" t="s">
        <v>21</v>
      </c>
      <c r="K5" s="46"/>
      <c r="L5" s="47"/>
      <c r="M5" s="47"/>
    </row>
    <row r="6" spans="1:13" s="18" customFormat="1" outlineLevel="1" x14ac:dyDescent="0.25">
      <c r="A6" s="2"/>
      <c r="B6" s="9"/>
      <c r="C6" s="9"/>
      <c r="D6" s="9"/>
      <c r="E6" s="9"/>
      <c r="F6" s="9"/>
      <c r="G6" s="11"/>
      <c r="H6" s="11"/>
      <c r="I6" s="9"/>
      <c r="J6" s="1" t="s">
        <v>73</v>
      </c>
      <c r="K6" s="27">
        <f>SUBTOTAL(9,K5:K5)</f>
        <v>0</v>
      </c>
      <c r="L6" s="27"/>
      <c r="M6" s="27"/>
    </row>
    <row r="7" spans="1:13" outlineLevel="2" x14ac:dyDescent="0.25">
      <c r="A7" s="13">
        <v>60004629</v>
      </c>
      <c r="B7" s="12" t="s">
        <v>43</v>
      </c>
      <c r="C7" s="12">
        <v>93000758</v>
      </c>
      <c r="D7" s="12" t="s">
        <v>39</v>
      </c>
      <c r="E7" s="12" t="s">
        <v>14</v>
      </c>
      <c r="F7" s="38"/>
      <c r="G7" s="14">
        <v>44501</v>
      </c>
      <c r="H7" s="14">
        <v>46143</v>
      </c>
      <c r="I7" s="12" t="s">
        <v>15</v>
      </c>
      <c r="J7" s="12" t="s">
        <v>44</v>
      </c>
      <c r="K7" s="46"/>
      <c r="L7" s="47"/>
      <c r="M7" s="47"/>
    </row>
    <row r="8" spans="1:13" outlineLevel="2" x14ac:dyDescent="0.25">
      <c r="A8" s="13">
        <v>60004629</v>
      </c>
      <c r="B8" s="12" t="s">
        <v>43</v>
      </c>
      <c r="C8" s="12">
        <v>93000758</v>
      </c>
      <c r="D8" s="12" t="s">
        <v>39</v>
      </c>
      <c r="E8" s="12" t="s">
        <v>14</v>
      </c>
      <c r="F8" s="38"/>
      <c r="G8" s="14">
        <v>44501</v>
      </c>
      <c r="H8" s="14">
        <v>46143</v>
      </c>
      <c r="I8" s="12" t="s">
        <v>15</v>
      </c>
      <c r="J8" s="12" t="s">
        <v>44</v>
      </c>
      <c r="K8" s="46"/>
      <c r="L8" s="47"/>
      <c r="M8" s="47"/>
    </row>
    <row r="9" spans="1:13" s="18" customFormat="1" outlineLevel="1" x14ac:dyDescent="0.25">
      <c r="A9" s="2"/>
      <c r="B9" s="9"/>
      <c r="C9" s="9"/>
      <c r="D9" s="9"/>
      <c r="E9" s="9"/>
      <c r="F9" s="9"/>
      <c r="G9" s="11"/>
      <c r="H9" s="11"/>
      <c r="I9" s="9"/>
      <c r="J9" s="1" t="s">
        <v>76</v>
      </c>
      <c r="K9" s="27">
        <f>SUBTOTAL(9,K7:K8)</f>
        <v>0</v>
      </c>
      <c r="L9" s="27"/>
      <c r="M9" s="27"/>
    </row>
    <row r="10" spans="1:13" s="18" customFormat="1" x14ac:dyDescent="0.25">
      <c r="A10" s="2"/>
      <c r="B10" s="9"/>
      <c r="C10" s="9"/>
      <c r="D10" s="9"/>
      <c r="E10" s="9"/>
      <c r="F10" s="9"/>
      <c r="G10" s="11"/>
      <c r="H10" s="11"/>
      <c r="I10" s="9"/>
      <c r="J10" s="1" t="s">
        <v>18</v>
      </c>
      <c r="K10" s="28">
        <f>SUBTOTAL(9,K2:K8)</f>
        <v>0</v>
      </c>
      <c r="L10" s="27"/>
      <c r="M1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8"/>
  <sheetViews>
    <sheetView topLeftCell="D1" zoomScale="80" zoomScaleNormal="80" workbookViewId="0">
      <selection activeCell="J18" sqref="J18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17.285156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0.85546875" bestFit="1" customWidth="1"/>
    <col min="11" max="13" width="29" customWidth="1"/>
  </cols>
  <sheetData>
    <row r="1" spans="1:13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6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60004629</v>
      </c>
      <c r="B2" s="31" t="s">
        <v>12</v>
      </c>
      <c r="C2" s="31">
        <v>93000758</v>
      </c>
      <c r="D2" s="31" t="s">
        <v>13</v>
      </c>
      <c r="E2" s="31" t="s">
        <v>14</v>
      </c>
      <c r="F2" s="37"/>
      <c r="G2" s="33">
        <v>44501</v>
      </c>
      <c r="H2" s="33">
        <v>44682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60004629</v>
      </c>
      <c r="B4" s="31" t="s">
        <v>12</v>
      </c>
      <c r="C4" s="31">
        <v>93000758</v>
      </c>
      <c r="D4" s="31" t="s">
        <v>13</v>
      </c>
      <c r="E4" s="78" t="s">
        <v>95</v>
      </c>
      <c r="F4" s="39"/>
      <c r="G4" s="33">
        <v>44501</v>
      </c>
      <c r="H4" s="33">
        <v>44682</v>
      </c>
      <c r="I4" s="31" t="s">
        <v>15</v>
      </c>
      <c r="J4" s="31" t="s">
        <v>16</v>
      </c>
      <c r="K4" s="46"/>
      <c r="L4" s="47"/>
      <c r="M4" s="47"/>
    </row>
    <row r="5" spans="1:13" s="18" customFormat="1" outlineLevel="1" x14ac:dyDescent="0.25">
      <c r="A5" s="32"/>
      <c r="B5" s="31"/>
      <c r="C5" s="31"/>
      <c r="D5" s="31"/>
      <c r="E5" s="21"/>
      <c r="F5" s="21"/>
      <c r="G5" s="29"/>
      <c r="H5" s="29"/>
      <c r="I5" s="27"/>
      <c r="J5" s="28" t="s">
        <v>77</v>
      </c>
      <c r="K5" s="27">
        <f>SUBTOTAL(9,K4:K4)</f>
        <v>0</v>
      </c>
      <c r="L5" s="27"/>
      <c r="M5" s="27"/>
    </row>
    <row r="6" spans="1:13" outlineLevel="2" x14ac:dyDescent="0.25">
      <c r="A6" s="32">
        <v>60004629</v>
      </c>
      <c r="B6" s="31" t="s">
        <v>12</v>
      </c>
      <c r="C6" s="31">
        <v>93000758</v>
      </c>
      <c r="D6" s="31" t="s">
        <v>13</v>
      </c>
      <c r="E6" s="22" t="s">
        <v>95</v>
      </c>
      <c r="F6" s="79" t="s">
        <v>96</v>
      </c>
      <c r="G6" s="33">
        <v>44501</v>
      </c>
      <c r="H6" s="33">
        <v>44682</v>
      </c>
      <c r="I6" s="31" t="s">
        <v>15</v>
      </c>
      <c r="J6" s="31" t="s">
        <v>17</v>
      </c>
      <c r="K6" s="46">
        <v>1</v>
      </c>
      <c r="L6" s="47"/>
      <c r="M6" s="47"/>
    </row>
    <row r="7" spans="1:13" s="18" customFormat="1" outlineLevel="1" x14ac:dyDescent="0.25">
      <c r="A7" s="32"/>
      <c r="B7" s="31"/>
      <c r="C7" s="31"/>
      <c r="D7" s="31"/>
      <c r="E7" s="21"/>
      <c r="F7" s="21"/>
      <c r="G7" s="29"/>
      <c r="H7" s="29"/>
      <c r="I7" s="27"/>
      <c r="J7" s="28" t="s">
        <v>78</v>
      </c>
      <c r="K7" s="27">
        <f>SUBTOTAL(9,K6:K6)</f>
        <v>1</v>
      </c>
      <c r="L7" s="27"/>
      <c r="M7" s="27"/>
    </row>
    <row r="8" spans="1:13" s="18" customFormat="1" outlineLevel="1" x14ac:dyDescent="0.25">
      <c r="A8" s="25"/>
      <c r="B8" s="27"/>
      <c r="C8" s="27"/>
      <c r="D8" s="28"/>
      <c r="E8" s="21"/>
      <c r="F8" s="21"/>
      <c r="G8" s="29"/>
      <c r="H8" s="29"/>
      <c r="I8" s="27"/>
      <c r="J8" s="28" t="s">
        <v>18</v>
      </c>
      <c r="K8" s="28">
        <f>SUBTOTAL(9,K2:K7)</f>
        <v>1</v>
      </c>
      <c r="L8" s="27"/>
      <c r="M8" s="27"/>
    </row>
  </sheetData>
  <hyperlinks>
    <hyperlink ref="F6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"/>
  <sheetViews>
    <sheetView topLeftCell="E1" zoomScale="80" zoomScaleNormal="80" workbookViewId="0">
      <selection activeCell="J20" sqref="J20"/>
    </sheetView>
  </sheetViews>
  <sheetFormatPr baseColWidth="10" defaultRowHeight="15" outlineLevelRow="2" x14ac:dyDescent="0.25"/>
  <cols>
    <col min="1" max="1" width="27.42578125" bestFit="1" customWidth="1"/>
    <col min="2" max="2" width="43.28515625" bestFit="1" customWidth="1"/>
    <col min="3" max="3" width="9.5703125" bestFit="1" customWidth="1"/>
    <col min="4" max="4" width="48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140625" bestFit="1" customWidth="1"/>
    <col min="11" max="13" width="27.42578125" customWidth="1"/>
  </cols>
  <sheetData>
    <row r="1" spans="1:13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60000003</v>
      </c>
      <c r="B2" s="31" t="s">
        <v>45</v>
      </c>
      <c r="C2" s="31">
        <v>43000730</v>
      </c>
      <c r="D2" s="31" t="s">
        <v>46</v>
      </c>
      <c r="E2" s="31" t="s">
        <v>47</v>
      </c>
      <c r="F2" s="81" t="s">
        <v>98</v>
      </c>
      <c r="G2" s="33">
        <v>43040</v>
      </c>
      <c r="H2" s="33">
        <v>44682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60000003</v>
      </c>
      <c r="B4" s="31" t="s">
        <v>45</v>
      </c>
      <c r="C4" s="31">
        <v>43000730</v>
      </c>
      <c r="D4" s="31" t="s">
        <v>46</v>
      </c>
      <c r="E4" s="31" t="s">
        <v>47</v>
      </c>
      <c r="F4" s="81" t="s">
        <v>98</v>
      </c>
      <c r="G4" s="24">
        <v>44501</v>
      </c>
      <c r="H4" s="24">
        <v>46143</v>
      </c>
      <c r="I4" s="31" t="s">
        <v>15</v>
      </c>
      <c r="J4" s="31" t="s">
        <v>48</v>
      </c>
      <c r="K4" s="46"/>
      <c r="L4" s="47"/>
      <c r="M4" s="47"/>
    </row>
    <row r="5" spans="1:13" s="18" customFormat="1" outlineLevel="1" x14ac:dyDescent="0.25">
      <c r="A5" s="25"/>
      <c r="B5" s="27"/>
      <c r="C5" s="27"/>
      <c r="D5" s="27"/>
      <c r="E5" s="27"/>
      <c r="F5" s="27"/>
      <c r="G5" s="23"/>
      <c r="H5" s="23"/>
      <c r="I5" s="27"/>
      <c r="J5" s="28" t="s">
        <v>79</v>
      </c>
      <c r="K5" s="27">
        <f>SUBTOTAL(9,K4:K4)</f>
        <v>0</v>
      </c>
      <c r="L5" s="27"/>
      <c r="M5" s="27"/>
    </row>
    <row r="6" spans="1:13" outlineLevel="2" x14ac:dyDescent="0.25">
      <c r="A6" s="32">
        <v>60000003</v>
      </c>
      <c r="B6" s="31" t="s">
        <v>45</v>
      </c>
      <c r="C6" s="31">
        <v>43000730</v>
      </c>
      <c r="D6" s="31" t="s">
        <v>46</v>
      </c>
      <c r="E6" s="31" t="s">
        <v>47</v>
      </c>
      <c r="F6" s="81" t="s">
        <v>98</v>
      </c>
      <c r="G6" s="24">
        <v>44501</v>
      </c>
      <c r="H6" s="24">
        <v>46143</v>
      </c>
      <c r="I6" s="31" t="s">
        <v>15</v>
      </c>
      <c r="J6" s="31" t="s">
        <v>41</v>
      </c>
      <c r="K6" s="46">
        <v>2</v>
      </c>
      <c r="L6" s="80" t="s">
        <v>99</v>
      </c>
      <c r="M6" s="47"/>
    </row>
    <row r="7" spans="1:13" s="18" customFormat="1" outlineLevel="1" x14ac:dyDescent="0.25">
      <c r="A7" s="25"/>
      <c r="B7" s="27"/>
      <c r="C7" s="27"/>
      <c r="D7" s="27"/>
      <c r="E7" s="27"/>
      <c r="F7" s="27"/>
      <c r="G7" s="23"/>
      <c r="H7" s="23"/>
      <c r="I7" s="27"/>
      <c r="J7" s="28" t="s">
        <v>74</v>
      </c>
      <c r="K7" s="27">
        <f>SUBTOTAL(9,K6:K6)</f>
        <v>2</v>
      </c>
      <c r="L7" s="27"/>
      <c r="M7" s="27"/>
    </row>
    <row r="8" spans="1:13" outlineLevel="2" x14ac:dyDescent="0.25">
      <c r="A8" s="32">
        <v>60000003</v>
      </c>
      <c r="B8" s="31" t="s">
        <v>49</v>
      </c>
      <c r="C8" s="31">
        <v>43002035</v>
      </c>
      <c r="D8" s="31" t="s">
        <v>50</v>
      </c>
      <c r="E8" s="31" t="s">
        <v>51</v>
      </c>
      <c r="F8" s="81" t="s">
        <v>98</v>
      </c>
      <c r="G8" s="33">
        <v>44136</v>
      </c>
      <c r="H8" s="33">
        <v>45778</v>
      </c>
      <c r="I8" s="31" t="s">
        <v>15</v>
      </c>
      <c r="J8" s="31" t="s">
        <v>70</v>
      </c>
      <c r="K8" s="46"/>
      <c r="L8" s="47"/>
      <c r="M8" s="47"/>
    </row>
    <row r="9" spans="1:13" s="18" customFormat="1" outlineLevel="1" x14ac:dyDescent="0.25">
      <c r="A9" s="25"/>
      <c r="B9" s="27"/>
      <c r="C9" s="27"/>
      <c r="D9" s="27"/>
      <c r="E9" s="27"/>
      <c r="F9" s="27"/>
      <c r="G9" s="29"/>
      <c r="H9" s="29"/>
      <c r="I9" s="27"/>
      <c r="J9" s="28" t="s">
        <v>71</v>
      </c>
      <c r="K9" s="27">
        <f>SUBTOTAL(9,K8:K8)</f>
        <v>0</v>
      </c>
      <c r="L9" s="27"/>
      <c r="M9" s="27"/>
    </row>
    <row r="10" spans="1:13" s="18" customFormat="1" outlineLevel="1" x14ac:dyDescent="0.25">
      <c r="A10" s="25"/>
      <c r="B10" s="27"/>
      <c r="C10" s="27"/>
      <c r="D10" s="28"/>
      <c r="E10" s="27"/>
      <c r="F10" s="27"/>
      <c r="G10" s="29"/>
      <c r="H10" s="29"/>
      <c r="I10" s="27"/>
      <c r="J10" s="28" t="s">
        <v>18</v>
      </c>
      <c r="K10" s="28">
        <f>SUBTOTAL(9,K2:K9)</f>
        <v>2</v>
      </c>
      <c r="L10" s="27"/>
      <c r="M10" s="27"/>
    </row>
  </sheetData>
  <hyperlinks>
    <hyperlink ref="F2" r:id="rId1"/>
    <hyperlink ref="F4" r:id="rId2"/>
    <hyperlink ref="F6" r:id="rId3"/>
    <hyperlink ref="F8" r:id="rId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zoomScale="80" zoomScaleNormal="80" workbookViewId="0">
      <selection activeCell="J22" sqref="J22:J23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9.7109375" bestFit="1" customWidth="1"/>
    <col min="5" max="5" width="36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4.140625" bestFit="1" customWidth="1"/>
    <col min="11" max="13" width="28.42578125" customWidth="1"/>
  </cols>
  <sheetData>
    <row r="1" spans="1:13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36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43" t="s">
        <v>84</v>
      </c>
      <c r="L1" s="20" t="s">
        <v>10</v>
      </c>
      <c r="M1" s="20" t="s">
        <v>11</v>
      </c>
    </row>
    <row r="2" spans="1:13" ht="30" outlineLevel="2" x14ac:dyDescent="0.25">
      <c r="A2" s="32">
        <v>60020369</v>
      </c>
      <c r="B2" s="31" t="s">
        <v>19</v>
      </c>
      <c r="C2" s="31">
        <v>93000543</v>
      </c>
      <c r="D2" s="31" t="s">
        <v>20</v>
      </c>
      <c r="E2" s="35" t="s">
        <v>69</v>
      </c>
      <c r="F2" s="37"/>
      <c r="G2" s="33">
        <v>43770</v>
      </c>
      <c r="H2" s="33">
        <v>45413</v>
      </c>
      <c r="I2" s="31" t="s">
        <v>15</v>
      </c>
      <c r="J2" s="31" t="s">
        <v>70</v>
      </c>
      <c r="K2" s="46"/>
      <c r="L2" s="47"/>
      <c r="M2" s="47"/>
    </row>
    <row r="3" spans="1:13" ht="30" outlineLevel="2" x14ac:dyDescent="0.25">
      <c r="A3" s="32">
        <v>60020369</v>
      </c>
      <c r="B3" s="31" t="s">
        <v>19</v>
      </c>
      <c r="C3" s="31">
        <v>93000543</v>
      </c>
      <c r="D3" s="31" t="s">
        <v>20</v>
      </c>
      <c r="E3" s="35" t="s">
        <v>69</v>
      </c>
      <c r="F3" s="37"/>
      <c r="G3" s="33">
        <v>43770</v>
      </c>
      <c r="H3" s="33">
        <v>45413</v>
      </c>
      <c r="I3" s="31" t="s">
        <v>15</v>
      </c>
      <c r="J3" s="31" t="s">
        <v>70</v>
      </c>
      <c r="K3" s="46"/>
      <c r="L3" s="47"/>
      <c r="M3" s="47"/>
    </row>
    <row r="4" spans="1:13" s="18" customFormat="1" outlineLevel="1" x14ac:dyDescent="0.25">
      <c r="A4" s="25"/>
      <c r="B4" s="27"/>
      <c r="C4" s="27"/>
      <c r="D4" s="27"/>
      <c r="E4" s="55"/>
      <c r="F4" s="27"/>
      <c r="G4" s="29"/>
      <c r="H4" s="29"/>
      <c r="I4" s="27"/>
      <c r="J4" s="28" t="s">
        <v>71</v>
      </c>
      <c r="K4" s="27">
        <f>SUBTOTAL(9,K2:K3)</f>
        <v>0</v>
      </c>
      <c r="L4" s="27"/>
      <c r="M4" s="27"/>
    </row>
    <row r="5" spans="1:13" ht="30" outlineLevel="2" x14ac:dyDescent="0.25">
      <c r="A5" s="34">
        <v>60020369</v>
      </c>
      <c r="B5" s="31" t="s">
        <v>19</v>
      </c>
      <c r="C5" s="31">
        <v>93000543</v>
      </c>
      <c r="D5" s="31" t="s">
        <v>20</v>
      </c>
      <c r="E5" s="35" t="s">
        <v>69</v>
      </c>
      <c r="F5" s="37"/>
      <c r="G5" s="33">
        <v>43770</v>
      </c>
      <c r="H5" s="33">
        <v>45413</v>
      </c>
      <c r="I5" s="31" t="s">
        <v>15</v>
      </c>
      <c r="J5" s="31" t="s">
        <v>21</v>
      </c>
      <c r="K5" s="46"/>
      <c r="L5" s="47"/>
      <c r="M5" s="47"/>
    </row>
    <row r="6" spans="1:13" s="18" customFormat="1" outlineLevel="1" x14ac:dyDescent="0.25">
      <c r="A6" s="30"/>
      <c r="B6" s="27"/>
      <c r="C6" s="27"/>
      <c r="D6" s="27"/>
      <c r="E6" s="55"/>
      <c r="F6" s="27"/>
      <c r="G6" s="29"/>
      <c r="H6" s="29"/>
      <c r="I6" s="27"/>
      <c r="J6" s="28" t="s">
        <v>73</v>
      </c>
      <c r="K6" s="27">
        <f>SUBTOTAL(9,K5:K5)</f>
        <v>0</v>
      </c>
      <c r="L6" s="27"/>
      <c r="M6" s="27"/>
    </row>
    <row r="7" spans="1:13" s="18" customFormat="1" x14ac:dyDescent="0.25">
      <c r="A7" s="30"/>
      <c r="B7" s="27"/>
      <c r="C7" s="27"/>
      <c r="D7" s="27"/>
      <c r="E7" s="55"/>
      <c r="F7" s="27"/>
      <c r="G7" s="29"/>
      <c r="H7" s="29"/>
      <c r="I7" s="27"/>
      <c r="J7" s="28" t="s">
        <v>18</v>
      </c>
      <c r="K7" s="28">
        <f>SUBTOTAL(9,K2:K5)</f>
        <v>0</v>
      </c>
      <c r="L7" s="27"/>
      <c r="M7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opLeftCell="E1" zoomScale="80" zoomScaleNormal="80" workbookViewId="0">
      <selection activeCell="J14" sqref="J1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8554687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42578125" bestFit="1" customWidth="1"/>
    <col min="11" max="14" width="29.7109375" customWidth="1"/>
  </cols>
  <sheetData>
    <row r="1" spans="1:13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40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60785243</v>
      </c>
      <c r="B2" s="31" t="s">
        <v>52</v>
      </c>
      <c r="C2" s="31">
        <v>93000004</v>
      </c>
      <c r="D2" s="31" t="s">
        <v>53</v>
      </c>
      <c r="E2" s="31" t="s">
        <v>54</v>
      </c>
      <c r="F2" s="41" t="s">
        <v>67</v>
      </c>
      <c r="G2" s="33">
        <v>43405</v>
      </c>
      <c r="H2" s="33">
        <v>45047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56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60785243</v>
      </c>
      <c r="B4" s="31" t="s">
        <v>52</v>
      </c>
      <c r="C4" s="31">
        <v>93000004</v>
      </c>
      <c r="D4" s="31" t="s">
        <v>53</v>
      </c>
      <c r="E4" s="31" t="s">
        <v>54</v>
      </c>
      <c r="F4" s="41" t="s">
        <v>67</v>
      </c>
      <c r="G4" s="33">
        <v>43405</v>
      </c>
      <c r="H4" s="33">
        <v>45047</v>
      </c>
      <c r="I4" s="31" t="s">
        <v>15</v>
      </c>
      <c r="J4" s="26" t="s">
        <v>41</v>
      </c>
      <c r="K4" s="46">
        <v>2</v>
      </c>
      <c r="L4" s="47"/>
      <c r="M4" s="47"/>
    </row>
    <row r="5" spans="1:13" s="18" customFormat="1" outlineLevel="1" x14ac:dyDescent="0.25">
      <c r="A5" s="25"/>
      <c r="B5" s="27"/>
      <c r="C5" s="27"/>
      <c r="D5" s="27"/>
      <c r="E5" s="27"/>
      <c r="F5" s="56"/>
      <c r="G5" s="29"/>
      <c r="H5" s="29"/>
      <c r="I5" s="27"/>
      <c r="J5" s="28" t="s">
        <v>74</v>
      </c>
      <c r="K5" s="27">
        <f>SUBTOTAL(9,K4:K4)</f>
        <v>2</v>
      </c>
      <c r="L5" s="27"/>
      <c r="M5" s="27"/>
    </row>
    <row r="6" spans="1:13" s="18" customFormat="1" outlineLevel="1" x14ac:dyDescent="0.25">
      <c r="A6" s="25"/>
      <c r="B6" s="27"/>
      <c r="C6" s="27"/>
      <c r="D6" s="28"/>
      <c r="E6" s="27"/>
      <c r="F6" s="27"/>
      <c r="G6" s="29"/>
      <c r="H6" s="29"/>
      <c r="I6" s="27"/>
      <c r="J6" s="28" t="s">
        <v>18</v>
      </c>
      <c r="K6" s="28">
        <f>SUBTOTAL(9,K2:K5)</f>
        <v>2</v>
      </c>
      <c r="L6" s="27"/>
      <c r="M6" s="27"/>
    </row>
  </sheetData>
  <hyperlinks>
    <hyperlink ref="F2" r:id="rId1"/>
    <hyperlink ref="F4" r:id="rId2" display="mailto:e.delemarre@hadnice.fr"/>
  </hyperlink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E1" zoomScale="80" zoomScaleNormal="80" workbookViewId="0">
      <selection activeCell="J11" sqref="J11:J12"/>
    </sheetView>
  </sheetViews>
  <sheetFormatPr baseColWidth="10" defaultRowHeight="15" outlineLevelRow="2" x14ac:dyDescent="0.25"/>
  <cols>
    <col min="1" max="1" width="27.42578125" bestFit="1" customWidth="1"/>
    <col min="2" max="2" width="35.5703125" bestFit="1" customWidth="1"/>
    <col min="3" max="3" width="9.5703125" bestFit="1" customWidth="1"/>
    <col min="4" max="4" width="45.28515625" bestFit="1" customWidth="1"/>
    <col min="5" max="5" width="42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0.5703125" bestFit="1" customWidth="1"/>
    <col min="11" max="13" width="28.28515625" customWidth="1"/>
  </cols>
  <sheetData>
    <row r="1" spans="1:13" ht="30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36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4">
        <v>32839758300019</v>
      </c>
      <c r="B2" s="31" t="s">
        <v>63</v>
      </c>
      <c r="C2" s="31">
        <v>93000104</v>
      </c>
      <c r="D2" s="31" t="s">
        <v>64</v>
      </c>
      <c r="E2" s="31" t="s">
        <v>65</v>
      </c>
      <c r="F2" s="37"/>
      <c r="G2" s="33">
        <v>43405</v>
      </c>
      <c r="H2" s="33">
        <v>45047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30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s="18" customFormat="1" x14ac:dyDescent="0.25">
      <c r="A4" s="30"/>
      <c r="B4" s="27"/>
      <c r="C4" s="27"/>
      <c r="D4" s="27"/>
      <c r="E4" s="27"/>
      <c r="F4" s="27"/>
      <c r="G4" s="29"/>
      <c r="H4" s="29"/>
      <c r="I4" s="27"/>
      <c r="J4" s="28" t="s">
        <v>18</v>
      </c>
      <c r="K4" s="28">
        <f>SUBTOTAL(9,K2:K2)</f>
        <v>0</v>
      </c>
      <c r="L4" s="27"/>
      <c r="M4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ARS PACA DT 06</vt:lpstr>
      <vt:lpstr>COLL CORSE</vt:lpstr>
      <vt:lpstr>CSPA EMERGENCE</vt:lpstr>
      <vt:lpstr>CSPA FONDATION ACTE </vt:lpstr>
      <vt:lpstr>CSPA L'OLIVETTO</vt:lpstr>
      <vt:lpstr>DGA PMI 06</vt:lpstr>
      <vt:lpstr>EHPAD LAURIERS ROSES</vt:lpstr>
      <vt:lpstr>HAD NICE</vt:lpstr>
      <vt:lpstr>LABO ANA CYTO PATH</vt:lpstr>
      <vt:lpstr>MEDIPATH</vt:lpstr>
      <vt:lpstr>METROPOLE NICE</vt:lpstr>
      <vt:lpstr>SDIS 06</vt:lpstr>
      <vt:lpstr>THALES</vt:lpstr>
      <vt:lpstr>UNIV NICE SOPHIA ANTI</vt:lpstr>
      <vt:lpstr>CENTRE ROSSETI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2022-12-01T09:32:11Z</dcterms:modified>
</cp:coreProperties>
</file>