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2\PHARMACIE\AFFECTATIONS\"/>
    </mc:Choice>
  </mc:AlternateContent>
  <bookViews>
    <workbookView xWindow="0" yWindow="0" windowWidth="28800" windowHeight="12300"/>
  </bookViews>
  <sheets>
    <sheet name="choix" sheetId="1" r:id="rId1"/>
    <sheet name="Feuil2" sheetId="2" r:id="rId2"/>
  </sheets>
  <definedNames>
    <definedName name="_xlnm._FilterDatabase" localSheetId="0" hidden="1">choix!$A$8:$M$95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2" i="1" l="1"/>
  <c r="J137" i="1"/>
  <c r="J136" i="1"/>
  <c r="J131" i="1"/>
  <c r="J130" i="1"/>
  <c r="J119" i="1"/>
  <c r="J118" i="1"/>
  <c r="J109" i="1"/>
  <c r="J90" i="1"/>
  <c r="J80" i="1"/>
  <c r="J79" i="1"/>
  <c r="J78" i="1"/>
  <c r="J77" i="1"/>
  <c r="J68" i="1"/>
  <c r="J67" i="1"/>
  <c r="J66" i="1"/>
  <c r="J63" i="1"/>
  <c r="J61" i="1"/>
  <c r="J59" i="1"/>
  <c r="J58" i="1"/>
  <c r="J33" i="1"/>
  <c r="J26" i="1"/>
  <c r="J27" i="1"/>
  <c r="J28" i="1"/>
  <c r="J29" i="1"/>
  <c r="J25" i="1"/>
  <c r="J23" i="1"/>
</calcChain>
</file>

<file path=xl/sharedStrings.xml><?xml version="1.0" encoding="utf-8"?>
<sst xmlns="http://schemas.openxmlformats.org/spreadsheetml/2006/main" count="759" uniqueCount="341">
  <si>
    <t>Nom (établissement)</t>
  </si>
  <si>
    <t>Responsable du terrain de stage</t>
  </si>
  <si>
    <t>Nom du terrain de stage</t>
  </si>
  <si>
    <t>Institut Sainte Catherine</t>
  </si>
  <si>
    <t xml:space="preserve">Dr F. DE CROZALS </t>
  </si>
  <si>
    <t>PHARMACIE</t>
  </si>
  <si>
    <t>1TH</t>
  </si>
  <si>
    <t>Dr E.FOUGEREAU</t>
  </si>
  <si>
    <t>1 TH</t>
  </si>
  <si>
    <t>1 PC + 1 radiophar</t>
  </si>
  <si>
    <t>Centre de Recherche en Cancérologie de Marseille - Plateforme Smart-C</t>
  </si>
  <si>
    <t>J.CICCOLINI</t>
  </si>
  <si>
    <t>1 HD</t>
  </si>
  <si>
    <t>Centre Hospitalier de Cannes</t>
  </si>
  <si>
    <t>1DM</t>
  </si>
  <si>
    <t>CENTRE ANTOINE LACASSAGNE NICE</t>
  </si>
  <si>
    <t>BENARD-THIERY ISABELLE</t>
  </si>
  <si>
    <t>CENTRE HOSPITALIER GENERAL LA MISERICORDE AJACCIO</t>
  </si>
  <si>
    <t>SALINI SANDRA</t>
  </si>
  <si>
    <t>CENTRE HOSPITALIER DU PAYS D'APT</t>
  </si>
  <si>
    <t>GUELLEC CORINNE</t>
  </si>
  <si>
    <t>1PC</t>
  </si>
  <si>
    <t>HOPITAL PRIVE ARNAULT TZANCK MOUGINS SOPHIA ANTIPOLIS NICE</t>
  </si>
  <si>
    <t>WISNIEWSKI NATHALIE</t>
  </si>
  <si>
    <t>PHARMACIE A USAGE INTERIEUR</t>
  </si>
  <si>
    <t>CENTRE HOSPITALIER AUBAGNE</t>
  </si>
  <si>
    <t>DUMAZER CAROLINE</t>
  </si>
  <si>
    <t>POLE PHARMACIE STERILISATION</t>
  </si>
  <si>
    <t>1 (PC)</t>
  </si>
  <si>
    <t>CENTRE HOSPITALIER BRIANÇON</t>
  </si>
  <si>
    <t>PELI GAELLE - BERTOCCHIO FRANCOISE</t>
  </si>
  <si>
    <t>PHARMACIE-STERILISATION CENTRALE</t>
  </si>
  <si>
    <t>GUIGUES VALERIE</t>
  </si>
  <si>
    <t>CENTRE HOSPTITALIER DE CARPENTRAS</t>
  </si>
  <si>
    <t>BEJAOUI Nizard</t>
  </si>
  <si>
    <t>CENTRE HOSPITALIER DIGNES-LES-BAINS</t>
  </si>
  <si>
    <t>PHILIPPE GUILLAUME</t>
  </si>
  <si>
    <t>CENTRE HOSPITALIER DE LA DRACENIE DRAGUIGNAN</t>
  </si>
  <si>
    <t>CENTRE HOSPITALIER INTERCOMMUNAL FREJUS SAINT-RAPHAEL</t>
  </si>
  <si>
    <t>PELLEVOIZIN CLAUDE</t>
  </si>
  <si>
    <t>CENTRE HOSPITALIER HYERES</t>
  </si>
  <si>
    <t>DOL LAURENCE</t>
  </si>
  <si>
    <t>SERVICE PHARMACIE</t>
  </si>
  <si>
    <t>CENTRE HOSPITALIER MANOSQUE</t>
  </si>
  <si>
    <t>OLLIVIER VALERIE - GALLIANO SYLVIE</t>
  </si>
  <si>
    <t>HOPITAL DU PAYS SALONAIS</t>
  </si>
  <si>
    <t>MAGDELAINE COUPUT AUDE</t>
  </si>
  <si>
    <t>PHARMACIE - STERILISATION</t>
  </si>
  <si>
    <t>1DM +1TH</t>
  </si>
  <si>
    <t>HOPITAL SAINT JOSEPH MARSEILLE</t>
  </si>
  <si>
    <t>LEGROS MARIE-HELENE</t>
  </si>
  <si>
    <t>CENTRE HOSPITALIER SAINTE MARIE NICE</t>
  </si>
  <si>
    <t>VIGIER CAROLINE</t>
  </si>
  <si>
    <t>CENTRE HOSPITALIER INTERCOMMUNAL TOULON LA SEYNE-SUR-MER</t>
  </si>
  <si>
    <t>ALESSANDRA CHRISTINE</t>
  </si>
  <si>
    <t>PHARMACIE A USAGE INTERIEUR HOPITAL SAINTE MUSSE</t>
  </si>
  <si>
    <t>1PC + 1TH</t>
  </si>
  <si>
    <t>CLINIQUE DU CAP D'OR - LA-SEYNE-SUR-MER</t>
  </si>
  <si>
    <t>ALLEMAN SOPHIE</t>
  </si>
  <si>
    <t>HIA LAVERAN MARSEILLE</t>
  </si>
  <si>
    <t>HOPITAL EUROPEEN</t>
  </si>
  <si>
    <t>COQUET EMILIE</t>
  </si>
  <si>
    <t>HOPITAL PRIVE LA CASAMANCE</t>
  </si>
  <si>
    <t>SANTE PUBLIQUE France</t>
  </si>
  <si>
    <t>MALFAIT PHILIPPE</t>
  </si>
  <si>
    <t>CELLULE REGIONALE DE SANTE PUBLIQUE France</t>
  </si>
  <si>
    <t>CENTRE HOSPITALIER BASTIA</t>
  </si>
  <si>
    <t>GUET FLAVIE</t>
  </si>
  <si>
    <t>PHARMACIE : Pharmacie clinique Technologies pharmaceutiques hospitalières - Contrôles</t>
  </si>
  <si>
    <t>STERILISATION : Dispositifs médicaux -Stérilisation - Hygiène</t>
  </si>
  <si>
    <t>ARS CORSE</t>
  </si>
  <si>
    <t>HONORE STEPHANE</t>
  </si>
  <si>
    <t>OMEDIT PACA CORSE</t>
  </si>
  <si>
    <t>ARS PACA</t>
  </si>
  <si>
    <t>OMEDIT PACA-CORSE</t>
  </si>
  <si>
    <t>1HD (OMEDIT)</t>
  </si>
  <si>
    <t>PEILLARD LAURENT</t>
  </si>
  <si>
    <t>PHARMACIE ET BIOLOGIE</t>
  </si>
  <si>
    <t>CENTRE MEDICAL CHANT'OURS BRIANÇON</t>
  </si>
  <si>
    <t>PELLETIER SOPHIE</t>
  </si>
  <si>
    <t>CENTRE HOSPITALIER JOSEPH IMBERT ARLES</t>
  </si>
  <si>
    <t>LESSELINGUE FREDERIC</t>
  </si>
  <si>
    <t>CENTRE HOSPITALIER GRASSE</t>
  </si>
  <si>
    <t>WERESZCZYNSKI NICOLAS</t>
  </si>
  <si>
    <t>CENTRE HOSPITALIER INTERCOMMUNAL ALPES DU SUD</t>
  </si>
  <si>
    <t>CONSTANS JOEL</t>
  </si>
  <si>
    <t>DIRECTION REGIONALE DU SERVICE MEDICAL PACA CORSE - ASSURANCE MALADIE - SECURITE SOCIALE</t>
  </si>
  <si>
    <t>REGGIO PATRICK</t>
  </si>
  <si>
    <t>CENTRE HOSPITALIER INTERCOMMUNAL AIX-PERTUIS</t>
  </si>
  <si>
    <t>CHAUDOREILLE MARIE-MADELEINE</t>
  </si>
  <si>
    <t>CENTRE HOSPITALIER AVIGNON</t>
  </si>
  <si>
    <t>Dr Michèle TRAN QUANG</t>
  </si>
  <si>
    <t>CENTRE HOSPITALIER BUECH DURANCE</t>
  </si>
  <si>
    <t>HARDY SEBASTIEN</t>
  </si>
  <si>
    <t>HOPITAL PASTEUR NICE</t>
  </si>
  <si>
    <t>CHAMOREY</t>
  </si>
  <si>
    <t>STERILISATION HOSPITALIERE</t>
  </si>
  <si>
    <t>COLLOMP REMY</t>
  </si>
  <si>
    <t>Pôle Pharmacie - Stérilisation</t>
  </si>
  <si>
    <t>DRICI MILOU-DANIEL</t>
  </si>
  <si>
    <t>CENTRE REGIONAL DE PHARMACOVIGILANCE</t>
  </si>
  <si>
    <t>CENTRE GERONTOLOGIQUE DEPARTEMENTAL MARSEILLE</t>
  </si>
  <si>
    <t>VINCENTELLI MARIE-BENEDICTE</t>
  </si>
  <si>
    <t>1 PC</t>
  </si>
  <si>
    <t>CENTRE HOSPITALIER ANTIBES- JUAN-LES-PINS</t>
  </si>
  <si>
    <t>VERRIERE BENJAMIN</t>
  </si>
  <si>
    <t>CENTRE HOSPITALIER DE CASTELLUCCIO</t>
  </si>
  <si>
    <t>ORABONA CICHERRI MARIE-VICTORIA</t>
  </si>
  <si>
    <t>CENTRE HOSPITALIER HENRI PIERREFEU</t>
  </si>
  <si>
    <t>CENTRE HOSPITALIER EMBRUN</t>
  </si>
  <si>
    <t>VERLAQUE SYLVIE</t>
  </si>
  <si>
    <t>CENTRE HOSPITALIER MONTPERRIN AIX-EN-PROVENCE</t>
  </si>
  <si>
    <t>BERLAUD VERONIQUE</t>
  </si>
  <si>
    <t>PHARMACIE - LABORATOIRE</t>
  </si>
  <si>
    <t>CENTRE HOSPITALIER MONTFAVET AVIGNON</t>
  </si>
  <si>
    <t>SALAUN PASCALINE</t>
  </si>
  <si>
    <t>ASSURANCE MALADIESECURITE SOCIALE</t>
  </si>
  <si>
    <t>RONFLE ELEONORE</t>
  </si>
  <si>
    <t>DIRECTION REGIONALE DU SERVICE MEDICAL</t>
  </si>
  <si>
    <t>CENTRE HOSPTILIER PRIVE CLAIRVAL</t>
  </si>
  <si>
    <t>LETELLIER Camille</t>
  </si>
  <si>
    <t>1 DM</t>
  </si>
  <si>
    <t>CENTRE HOSPITALIER MARTIGUES</t>
  </si>
  <si>
    <t>MARTINEZ SYLVIE</t>
  </si>
  <si>
    <t>PHARMACIE-STERILISATION</t>
  </si>
  <si>
    <t>HOPITAL DE LA CONCEPTION MARSEILLE</t>
  </si>
  <si>
    <t>COSTELLO REGIS</t>
  </si>
  <si>
    <t>ONCO-HEMATOLOGIE ADULTES</t>
  </si>
  <si>
    <t>DARQUE ALBERT</t>
  </si>
  <si>
    <t>RETROCESSION</t>
  </si>
  <si>
    <t>DURAND Anne</t>
  </si>
  <si>
    <t>SERVICE CENTRAL DES OPERATIONS PHARMACEUTIQUES</t>
  </si>
  <si>
    <t>PERRIN-GENSOLLEN SOPHIE</t>
  </si>
  <si>
    <t>1 PC (onco)</t>
  </si>
  <si>
    <t>VANELLE PATRICE</t>
  </si>
  <si>
    <t>SERVICE CENTRAL DE LA QUALITE ET DE L'INFORMATION PHARMACEUTIQUE</t>
  </si>
  <si>
    <t>3TH</t>
  </si>
  <si>
    <t>HOPITAL DE LA TIMONE ADULTES MARSEILLE</t>
  </si>
  <si>
    <t>BLIN OLIVIER</t>
  </si>
  <si>
    <t>PHARMACOLOGIE CLINIQUE ET PHARMACOVIGILANCE</t>
  </si>
  <si>
    <t>GUILLET BENJAMIN</t>
  </si>
  <si>
    <t>RADIO-PHARMACIE</t>
  </si>
  <si>
    <t>SOLAS CHESNEAU (LACARELLE BRUNO)</t>
  </si>
  <si>
    <t>LABORATOIRE DE PHARMACOCINETIQUE ET TOXICOLOGIE</t>
  </si>
  <si>
    <t>1HD</t>
  </si>
  <si>
    <t>TEHHANI BADR EDDINE</t>
  </si>
  <si>
    <t>STERILISATION CENTRALE</t>
  </si>
  <si>
    <t>HOPITAL DE LA TIMONE ADULTES MARSEILLE - CENTRE D'EVALUATION ET DE TRAITEMENT DE LA DOULEUR (CETD)</t>
  </si>
  <si>
    <t>DONNET ANNE</t>
  </si>
  <si>
    <t>CENTRE EVALUATION TRAITEMENT DE LA DOULEUR</t>
  </si>
  <si>
    <t>HOPITAL DE LA TIMONE MARSEILLE</t>
  </si>
  <si>
    <t>CHARREL REMI</t>
  </si>
  <si>
    <t>COMITE DE LUTTE CONTRE LES INFECTIONS NOSOCOMIALES</t>
  </si>
  <si>
    <t>BERTAULT-PERES PIERRE</t>
  </si>
  <si>
    <t>1 TH (essais) 1 PC (conci onco) 1 DM</t>
  </si>
  <si>
    <t>BERTAULT-PERES PIERRE / LACARELLE BRUNO</t>
  </si>
  <si>
    <t>PHARMACIE / PHARMACOLOGIE TOXICOLOGIE</t>
  </si>
  <si>
    <t>HOPITAL NORD ET TIMONE MARSEILLE</t>
  </si>
  <si>
    <t>GAUTHIER-VILLANO LAURENCE</t>
  </si>
  <si>
    <t>ONCO-PHARMACIE</t>
  </si>
  <si>
    <t>HOPITAL NORD MARSEILLE</t>
  </si>
  <si>
    <t>CHARBIT MARTINE</t>
  </si>
  <si>
    <t>HOPITAL SAINTE MARGUERITE MARSEILLE</t>
  </si>
  <si>
    <t>AMIRAT-COMBRALIER VALERIE</t>
  </si>
  <si>
    <t>PHARMACIE CENTRE PENITENTIAIRE LES BAUMETTES</t>
  </si>
  <si>
    <t>SIMON NICOLAS</t>
  </si>
  <si>
    <t>CENTRE ANTI-POISON</t>
  </si>
  <si>
    <t>CENTRE HOSPITALIER EDOUARD TOULOUSE MARSEILLE</t>
  </si>
  <si>
    <t>HONORE STEPHANIE</t>
  </si>
  <si>
    <t>HIA SAINTE ANNE TOULON</t>
  </si>
  <si>
    <t>BERANGER CYRILLE</t>
  </si>
  <si>
    <t>PHARMACIE HOSPITALIERE</t>
  </si>
  <si>
    <t>DIAVERUM PROVENCE MARSEILLE</t>
  </si>
  <si>
    <t>YOHAN EL HAIK</t>
  </si>
  <si>
    <t>CARBONNE PATRICE (ex demaisonneuve)</t>
  </si>
  <si>
    <t>Dr C.BORONAD</t>
  </si>
  <si>
    <t>1DM + 1 TH</t>
  </si>
  <si>
    <t>2 DM (1timone + 1 plateforme)</t>
  </si>
  <si>
    <t>2 DM(1timone + 1 plateforme)</t>
  </si>
  <si>
    <t>1PHG</t>
  </si>
  <si>
    <t>LABO FAC</t>
  </si>
  <si>
    <t xml:space="preserve">1DM </t>
  </si>
  <si>
    <t>1TH + 1DM</t>
  </si>
  <si>
    <t>3 TH  timone + 1TH nord</t>
  </si>
  <si>
    <t xml:space="preserve">1TH (nord) + 2TH timone  </t>
  </si>
  <si>
    <t>1TH+1DM+ 1PC</t>
  </si>
  <si>
    <t>2 RPH</t>
  </si>
  <si>
    <t xml:space="preserve">Institut Paoli Calmettes - PUI </t>
  </si>
  <si>
    <t>pharmacie</t>
  </si>
  <si>
    <t>phase socle</t>
  </si>
  <si>
    <t>total postes localisés internes P1+P2</t>
  </si>
  <si>
    <t>1 PC +1TH + 1DM</t>
  </si>
  <si>
    <t>5 PC +2TH + 3DM</t>
  </si>
  <si>
    <t>2DM + 4PC + 3TH (1essais + 2prep)</t>
  </si>
  <si>
    <t>GALVEZ OLIVIER (ancien chef de service LE GARLANTEZEC PATRICK</t>
  </si>
  <si>
    <t>phase d'approfondissement</t>
  </si>
  <si>
    <t xml:space="preserve">Laboratoire de Chimie thérapeutique </t>
  </si>
  <si>
    <t>Pascal RATHELOT</t>
  </si>
  <si>
    <t>Patrice VANELLE</t>
  </si>
  <si>
    <t xml:space="preserve">Laboratoire de Pharmaco-Chimie radicalaire </t>
  </si>
  <si>
    <t>LAPLACE JULIA</t>
  </si>
  <si>
    <t>FABRE CLEMENT</t>
  </si>
  <si>
    <t>MARTINEL CLARA</t>
  </si>
  <si>
    <t>ALGOUD REVOL LAURIANE</t>
  </si>
  <si>
    <t>COULLOMB NATACHA</t>
  </si>
  <si>
    <t>Angelini Laurie</t>
  </si>
  <si>
    <t>Arcani Vincent</t>
  </si>
  <si>
    <t>Barreau Jérémy</t>
  </si>
  <si>
    <t>Bartak Hélène</t>
  </si>
  <si>
    <t>Ben Mechich Adil</t>
  </si>
  <si>
    <t>Bettayeb Jasmine</t>
  </si>
  <si>
    <t>Bousbih Souhaib</t>
  </si>
  <si>
    <t>Chan Soc Foh Armelle</t>
  </si>
  <si>
    <t>Chapot Alexandre</t>
  </si>
  <si>
    <t>Dacos Mathilde</t>
  </si>
  <si>
    <t>Dessi Aurélie</t>
  </si>
  <si>
    <t>Dhô Lucile</t>
  </si>
  <si>
    <t>El Khouri Pierre</t>
  </si>
  <si>
    <t>Esteve Andréa</t>
  </si>
  <si>
    <t>Ferrato Marie</t>
  </si>
  <si>
    <t>Francoix Dit Miret Claire</t>
  </si>
  <si>
    <t>Glachant Céleste</t>
  </si>
  <si>
    <t>Guerra Clémence</t>
  </si>
  <si>
    <t>Heyries Camille</t>
  </si>
  <si>
    <t>Jacquet Inès</t>
  </si>
  <si>
    <t>Le Caloch Axel</t>
  </si>
  <si>
    <t>Leiszt Coralie</t>
  </si>
  <si>
    <t>Manen Coline</t>
  </si>
  <si>
    <t>Milesi Nans</t>
  </si>
  <si>
    <t>Parat Célie</t>
  </si>
  <si>
    <t>Paya Guillaume</t>
  </si>
  <si>
    <t>Rebroin Marina</t>
  </si>
  <si>
    <t>Rigaux Marine</t>
  </si>
  <si>
    <t>Saliou Julie</t>
  </si>
  <si>
    <t>WIRTZ LUCAS pédiatrie</t>
  </si>
  <si>
    <t>BONINO MARINE</t>
  </si>
  <si>
    <t>KALEE GOVIND neurolo</t>
  </si>
  <si>
    <t>DOMAINE</t>
  </si>
  <si>
    <t>DISPOSITIFS MEDICAUX ET STERILISATION</t>
  </si>
  <si>
    <t>PHARMACIE CLINIQUE ET PRISE EN CHARGE DU PATIENT</t>
  </si>
  <si>
    <t>TECHNOLOGIES HOSPITALIERES</t>
  </si>
  <si>
    <t>BOUILLON NOEMIE</t>
  </si>
  <si>
    <t xml:space="preserve">SCHEER ANELLE </t>
  </si>
  <si>
    <t xml:space="preserve">
HAMAM YOUSSEF </t>
  </si>
  <si>
    <t xml:space="preserve">KADRI AMNA </t>
  </si>
  <si>
    <t>CLAUSSE VILLEGENTE JEREMY</t>
  </si>
  <si>
    <t>RADICICH AUDREY</t>
  </si>
  <si>
    <t>DIARRA CLEMENT snv</t>
  </si>
  <si>
    <t xml:space="preserve">BARBIER CAMILLE </t>
  </si>
  <si>
    <t>LEDAINE ELISE</t>
  </si>
  <si>
    <t>ALY ZAINAB</t>
  </si>
  <si>
    <t>DAZAN DELPHINE</t>
  </si>
  <si>
    <t>RAHAT KAWTHAR</t>
  </si>
  <si>
    <t>RAGUIN COLINE</t>
  </si>
  <si>
    <t xml:space="preserve">BEN SACI WIDED 
</t>
  </si>
  <si>
    <t>BRACCINI JULIE</t>
  </si>
  <si>
    <t xml:space="preserve">CHARRIOT NICOLAS
</t>
  </si>
  <si>
    <t>HONORE MANON</t>
  </si>
  <si>
    <t>CARDOSO LOPES ELOISE</t>
  </si>
  <si>
    <t xml:space="preserve">RAINGEARD TIPHAINE </t>
  </si>
  <si>
    <t xml:space="preserve">DEPOISIER RUAD FLORIANE </t>
  </si>
  <si>
    <t>LEROUX PIERRE</t>
  </si>
  <si>
    <t>Hors Domaine</t>
  </si>
  <si>
    <t>Radio pharmacie</t>
  </si>
  <si>
    <t>FACULTE DE PHARMACIE AIX MARSEILLE</t>
  </si>
  <si>
    <t>INNOV PHAR &amp; RECH</t>
  </si>
  <si>
    <t>LABORATOIRE DE PHARMACOLOGIE UMR INSER</t>
  </si>
  <si>
    <t>BRUYAT AMANDINE</t>
  </si>
  <si>
    <t>Nom internes</t>
  </si>
  <si>
    <t xml:space="preserve">
MERATI SALMA</t>
  </si>
  <si>
    <r>
      <t>CENTRE HOSPITALIER DE BRIGNOLES</t>
    </r>
    <r>
      <rPr>
        <sz val="10"/>
        <rFont val="Arial"/>
        <family val="2"/>
      </rPr>
      <t xml:space="preserve"> CENTRE HOSPITALIER INTERCOMMUNAL DE BRIGNOLES - LE LUC EN PROVENCE</t>
    </r>
  </si>
  <si>
    <t>1 DM + 1TH+4PC</t>
  </si>
  <si>
    <t xml:space="preserve">CPCET Institut de neurosciences des systèmes (Pr Blin) - ex UMR7289 </t>
  </si>
  <si>
    <t>FAC DE MEDECINE TIMONE_6</t>
  </si>
  <si>
    <t>FACULTE DE PHARMACIE_7</t>
  </si>
  <si>
    <t xml:space="preserve">Laboratoire de chimie thérapeutique fac de pharmacie - ICR (Pr Rathelot) </t>
  </si>
  <si>
    <t>RATHELOT PASCAL</t>
  </si>
  <si>
    <t xml:space="preserve">INSTITUT PAOLI CALMETTES </t>
  </si>
  <si>
    <t>Thérapie cellulaire (IPC) - Pr Chabanon</t>
  </si>
  <si>
    <t>CHABANON CHRISTIAN</t>
  </si>
  <si>
    <t>BOLLA/DAVIN-REGLI</t>
  </si>
  <si>
    <r>
      <t xml:space="preserve">Laboratoire de microbiologie UMR-MD1 Faculté de Pharmacie (Prs Bolla/ Davin) </t>
    </r>
    <r>
      <rPr>
        <sz val="11"/>
        <color rgb="FFFF0000"/>
        <rFont val="Calibri"/>
        <family val="2"/>
        <scheme val="minor"/>
      </rPr>
      <t/>
    </r>
  </si>
  <si>
    <t xml:space="preserve">CRCM u1068 INSERM -UMR CNRS 7258 - Immunologie des tumeurs (Pr Olive) </t>
  </si>
  <si>
    <t>OLIVE DANIEL</t>
  </si>
  <si>
    <t xml:space="preserve">CENTRE DE RECHERCHE EN CANCEROLOGIE DE </t>
  </si>
  <si>
    <t>CRCM u1068 INSERM -UMR CNRS 7258 (Pr Borg/Birnbaum)</t>
  </si>
  <si>
    <t>BORG/BIRNBAUM Jean-Paul/David</t>
  </si>
  <si>
    <t>CHR TIMONE ADULTES</t>
  </si>
  <si>
    <t>ROLAIN JEAN MARC</t>
  </si>
  <si>
    <t xml:space="preserve">IHU - MEPHI (Pr Rolain) </t>
  </si>
  <si>
    <t>FACULTE DE PHARMACIE_10</t>
  </si>
  <si>
    <t>Defranc Marine</t>
  </si>
  <si>
    <t>Perche Louise</t>
  </si>
  <si>
    <t>Ribreau Axel</t>
  </si>
  <si>
    <t>Caunois Laurie</t>
  </si>
  <si>
    <t>Nakache Jérémie</t>
  </si>
  <si>
    <t>Bourass Sarah</t>
  </si>
  <si>
    <t>Fouilhé Camille</t>
  </si>
  <si>
    <t>Ronda Antonin</t>
  </si>
  <si>
    <t>Protzenko Dorian</t>
  </si>
  <si>
    <t>Amichot Juliette</t>
  </si>
  <si>
    <t>Ponsonnaille Lucas</t>
  </si>
  <si>
    <t>Zitoun Alexia</t>
  </si>
  <si>
    <t>Boucard Marine</t>
  </si>
  <si>
    <t>Dubois Laura</t>
  </si>
  <si>
    <t>Bouchard Louise</t>
  </si>
  <si>
    <t>Mortaki Yasmine</t>
  </si>
  <si>
    <t>Breton Marie</t>
  </si>
  <si>
    <t>Matteo Inès</t>
  </si>
  <si>
    <t>Osanno Loïc</t>
  </si>
  <si>
    <t>Ragonnet Gwendoline</t>
  </si>
  <si>
    <t>Capron Ludovic</t>
  </si>
  <si>
    <t>Vidor Manon</t>
  </si>
  <si>
    <t>Zerbib Daniel</t>
  </si>
  <si>
    <t>TOUREL JULIEN</t>
  </si>
  <si>
    <t>Benzernadji Anouchka</t>
  </si>
  <si>
    <t>Villard Hortense</t>
  </si>
  <si>
    <t>PASCHEL VALERIE</t>
  </si>
  <si>
    <t>DUPIN CLAIRE</t>
  </si>
  <si>
    <t>semestres
validés</t>
  </si>
  <si>
    <t>Semestres
validés</t>
  </si>
  <si>
    <t>BERNARD SOLDEVILLA MAXIME</t>
  </si>
  <si>
    <t>MONTERO VINCENT</t>
  </si>
  <si>
    <t>SALEM NASSIM</t>
  </si>
  <si>
    <t>FERRAND AURELIE</t>
  </si>
  <si>
    <t>KERJEAN ELODIE</t>
  </si>
  <si>
    <t>AFFECTATIONS DES INTERNES PHARMACIE HOSPITALIERE PHASE SOCLE ET PHASE D'APPROFONDISSEMENT ET IPR</t>
  </si>
  <si>
    <t>Economie et santé</t>
  </si>
  <si>
    <t>PHARMACIE 2G</t>
  </si>
  <si>
    <t>Anciens 
régime</t>
  </si>
  <si>
    <t>PLAN ALEXIS</t>
  </si>
  <si>
    <t>SERVICE CENTRAL DES OPERATIONS PHARMAC</t>
  </si>
  <si>
    <t>LAMBERT MARC</t>
  </si>
  <si>
    <t>Astolfi Marie</t>
  </si>
  <si>
    <t>LACARELLE BRUNO</t>
  </si>
  <si>
    <t>LABORATOIRE DE PHARMACOCINETIQUE ET TO</t>
  </si>
  <si>
    <t>Claverie Roxane</t>
  </si>
  <si>
    <t>CERIMED - HOPITAL DE LA TIMONE</t>
  </si>
  <si>
    <t xml:space="preserve">LABORATOIRE DE MEDECINE NUCLEAIRE </t>
  </si>
  <si>
    <t>GUEDJ ERIC</t>
  </si>
  <si>
    <t>Nachar Oriane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</si>
</sst>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B05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trike/>
      <sz val="1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3" fillId="6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6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7" fillId="6" borderId="1" xfId="0" applyFont="1" applyFill="1" applyBorder="1" applyAlignment="1">
      <alignment horizontal="center"/>
    </xf>
    <xf numFmtId="0" fontId="6" fillId="3" borderId="1" xfId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6" fillId="3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wrapText="1"/>
    </xf>
    <xf numFmtId="0" fontId="7" fillId="0" borderId="0" xfId="0" applyFont="1" applyBorder="1"/>
    <xf numFmtId="0" fontId="0" fillId="0" borderId="0" xfId="0" applyBorder="1"/>
    <xf numFmtId="0" fontId="10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/>
    <xf numFmtId="0" fontId="6" fillId="6" borderId="5" xfId="0" applyFont="1" applyFill="1" applyBorder="1" applyAlignment="1">
      <alignment horizontal="center" vertical="center" wrapText="1"/>
    </xf>
    <xf numFmtId="0" fontId="0" fillId="8" borderId="1" xfId="0" applyFont="1" applyFill="1" applyBorder="1"/>
    <xf numFmtId="0" fontId="7" fillId="8" borderId="3" xfId="0" applyFont="1" applyFill="1" applyBorder="1"/>
    <xf numFmtId="0" fontId="7" fillId="8" borderId="2" xfId="0" applyFont="1" applyFill="1" applyBorder="1"/>
    <xf numFmtId="0" fontId="7" fillId="8" borderId="4" xfId="0" applyFont="1" applyFill="1" applyBorder="1"/>
    <xf numFmtId="0" fontId="0" fillId="8" borderId="1" xfId="0" applyFill="1" applyBorder="1"/>
    <xf numFmtId="0" fontId="7" fillId="6" borderId="1" xfId="0" applyFont="1" applyFill="1" applyBorder="1"/>
    <xf numFmtId="0" fontId="0" fillId="6" borderId="1" xfId="0" applyFont="1" applyFill="1" applyBorder="1"/>
    <xf numFmtId="0" fontId="0" fillId="6" borderId="0" xfId="0" applyFont="1" applyFill="1" applyBorder="1"/>
    <xf numFmtId="0" fontId="0" fillId="6" borderId="3" xfId="0" applyFont="1" applyFill="1" applyBorder="1"/>
    <xf numFmtId="0" fontId="3" fillId="6" borderId="1" xfId="0" applyFont="1" applyFill="1" applyBorder="1"/>
    <xf numFmtId="0" fontId="10" fillId="0" borderId="0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1" fillId="5" borderId="1" xfId="0" applyFont="1" applyFill="1" applyBorder="1"/>
    <xf numFmtId="0" fontId="8" fillId="3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7" fillId="8" borderId="0" xfId="0" applyFont="1" applyFill="1" applyBorder="1"/>
    <xf numFmtId="0" fontId="7" fillId="6" borderId="4" xfId="0" applyFont="1" applyFill="1" applyBorder="1"/>
    <xf numFmtId="0" fontId="7" fillId="6" borderId="2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6.D6CEEA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57150</xdr:rowOff>
    </xdr:from>
    <xdr:to>
      <xdr:col>0</xdr:col>
      <xdr:colOff>3408216</xdr:colOff>
      <xdr:row>5</xdr:row>
      <xdr:rowOff>85725</xdr:rowOff>
    </xdr:to>
    <xdr:pic>
      <xdr:nvPicPr>
        <xdr:cNvPr id="2" name="Image 1" descr="cid:image001.png@01D621D9.A566198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7150"/>
          <a:ext cx="3189141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172"/>
  <sheetViews>
    <sheetView tabSelected="1" zoomScaleNormal="100" workbookViewId="0">
      <pane ySplit="8" topLeftCell="A21" activePane="bottomLeft" state="frozen"/>
      <selection pane="bottomLeft" activeCell="H40" sqref="H40"/>
    </sheetView>
  </sheetViews>
  <sheetFormatPr baseColWidth="10" defaultRowHeight="15" x14ac:dyDescent="0.25"/>
  <cols>
    <col min="1" max="1" width="55.28515625" style="3" bestFit="1" customWidth="1"/>
    <col min="2" max="2" width="28.42578125" style="3" customWidth="1"/>
    <col min="3" max="3" width="44.140625" style="3" customWidth="1"/>
    <col min="4" max="4" width="49" style="3" bestFit="1" customWidth="1"/>
    <col min="5" max="7" width="13.28515625" style="2" customWidth="1"/>
    <col min="8" max="8" width="15" style="1" customWidth="1"/>
    <col min="9" max="9" width="30.140625" style="1" bestFit="1" customWidth="1"/>
    <col min="10" max="10" width="10.42578125" style="1" bestFit="1" customWidth="1"/>
    <col min="11" max="11" width="22.5703125" style="2" bestFit="1" customWidth="1"/>
    <col min="12" max="12" width="22.85546875" customWidth="1"/>
  </cols>
  <sheetData>
    <row r="4" spans="1:13" ht="18.75" x14ac:dyDescent="0.3">
      <c r="B4" s="48" t="s">
        <v>326</v>
      </c>
    </row>
    <row r="8" spans="1:13" ht="51" x14ac:dyDescent="0.25">
      <c r="A8" s="8" t="s">
        <v>0</v>
      </c>
      <c r="B8" s="8" t="s">
        <v>1</v>
      </c>
      <c r="C8" s="9" t="s">
        <v>237</v>
      </c>
      <c r="D8" s="8" t="s">
        <v>2</v>
      </c>
      <c r="E8" s="47" t="s">
        <v>190</v>
      </c>
      <c r="F8" s="47" t="s">
        <v>329</v>
      </c>
      <c r="G8" s="47" t="s">
        <v>320</v>
      </c>
      <c r="H8" s="47" t="s">
        <v>189</v>
      </c>
      <c r="I8" s="47" t="s">
        <v>268</v>
      </c>
      <c r="J8" s="47" t="s">
        <v>320</v>
      </c>
      <c r="K8" s="47" t="s">
        <v>195</v>
      </c>
      <c r="L8" s="47" t="s">
        <v>268</v>
      </c>
      <c r="M8" s="47" t="s">
        <v>320</v>
      </c>
    </row>
    <row r="9" spans="1:13" ht="25.5" x14ac:dyDescent="0.25">
      <c r="A9" s="10" t="s">
        <v>53</v>
      </c>
      <c r="B9" s="10" t="s">
        <v>54</v>
      </c>
      <c r="C9" s="43" t="s">
        <v>238</v>
      </c>
      <c r="D9" s="10" t="s">
        <v>55</v>
      </c>
      <c r="E9" s="11">
        <v>3</v>
      </c>
      <c r="F9" s="11"/>
      <c r="G9" s="11"/>
      <c r="H9" s="12" t="s">
        <v>181</v>
      </c>
      <c r="I9" s="12" t="s">
        <v>218</v>
      </c>
      <c r="J9" s="12"/>
      <c r="K9" s="13" t="s">
        <v>56</v>
      </c>
      <c r="L9" s="58"/>
      <c r="M9" s="58"/>
    </row>
    <row r="10" spans="1:13" ht="26.25" x14ac:dyDescent="0.25">
      <c r="A10" s="10" t="s">
        <v>53</v>
      </c>
      <c r="B10" s="10" t="s">
        <v>54</v>
      </c>
      <c r="C10" s="43" t="s">
        <v>239</v>
      </c>
      <c r="D10" s="10" t="s">
        <v>55</v>
      </c>
      <c r="E10" s="11"/>
      <c r="F10" s="11"/>
      <c r="G10" s="11"/>
      <c r="H10" s="12"/>
      <c r="I10" s="15"/>
      <c r="J10" s="15"/>
      <c r="K10" s="13"/>
      <c r="L10" s="65" t="s">
        <v>291</v>
      </c>
      <c r="M10" s="14">
        <v>4</v>
      </c>
    </row>
    <row r="11" spans="1:13" ht="25.5" x14ac:dyDescent="0.25">
      <c r="A11" s="10" t="s">
        <v>53</v>
      </c>
      <c r="B11" s="10" t="s">
        <v>54</v>
      </c>
      <c r="C11" s="43" t="s">
        <v>240</v>
      </c>
      <c r="D11" s="10" t="s">
        <v>55</v>
      </c>
      <c r="E11" s="11"/>
      <c r="F11" s="11"/>
      <c r="G11" s="11"/>
      <c r="H11" s="12"/>
      <c r="I11" s="15"/>
      <c r="J11" s="15"/>
      <c r="K11" s="13"/>
      <c r="L11" s="66" t="s">
        <v>292</v>
      </c>
      <c r="M11" s="14">
        <v>4</v>
      </c>
    </row>
    <row r="12" spans="1:13" x14ac:dyDescent="0.25">
      <c r="A12" s="16" t="s">
        <v>57</v>
      </c>
      <c r="B12" s="16" t="s">
        <v>58</v>
      </c>
      <c r="C12" s="43" t="s">
        <v>240</v>
      </c>
      <c r="D12" s="16" t="s">
        <v>5</v>
      </c>
      <c r="E12" s="11">
        <v>1</v>
      </c>
      <c r="F12" s="11"/>
      <c r="G12" s="11"/>
      <c r="H12" s="12" t="s">
        <v>6</v>
      </c>
      <c r="I12" s="12" t="s">
        <v>200</v>
      </c>
      <c r="J12" s="12">
        <v>0</v>
      </c>
      <c r="K12" s="13"/>
      <c r="L12" s="58"/>
      <c r="M12" s="58"/>
    </row>
    <row r="13" spans="1:13" ht="25.5" x14ac:dyDescent="0.25">
      <c r="A13" s="23" t="s">
        <v>162</v>
      </c>
      <c r="B13" s="23" t="s">
        <v>163</v>
      </c>
      <c r="C13" s="23"/>
      <c r="D13" s="23" t="s">
        <v>164</v>
      </c>
      <c r="E13" s="32">
        <v>0</v>
      </c>
      <c r="F13" s="32"/>
      <c r="G13" s="32"/>
      <c r="H13" s="33">
        <v>0</v>
      </c>
      <c r="I13" s="34"/>
      <c r="J13" s="34"/>
      <c r="K13" s="35"/>
      <c r="L13" s="61"/>
      <c r="M13" s="61"/>
    </row>
    <row r="14" spans="1:13" x14ac:dyDescent="0.25">
      <c r="A14" s="22" t="s">
        <v>33</v>
      </c>
      <c r="B14" s="22" t="s">
        <v>34</v>
      </c>
      <c r="C14" s="22"/>
      <c r="D14" s="22" t="s">
        <v>5</v>
      </c>
      <c r="E14" s="27">
        <v>0</v>
      </c>
      <c r="F14" s="27"/>
      <c r="G14" s="27"/>
      <c r="H14" s="28">
        <v>0</v>
      </c>
      <c r="I14" s="29"/>
      <c r="J14" s="29"/>
      <c r="K14" s="30"/>
      <c r="L14" s="62"/>
      <c r="M14" s="62"/>
    </row>
    <row r="15" spans="1:13" x14ac:dyDescent="0.25">
      <c r="A15" s="10" t="s">
        <v>15</v>
      </c>
      <c r="B15" s="10" t="s">
        <v>16</v>
      </c>
      <c r="C15" s="43" t="s">
        <v>240</v>
      </c>
      <c r="D15" s="10" t="s">
        <v>5</v>
      </c>
      <c r="E15" s="11">
        <v>1</v>
      </c>
      <c r="F15" s="11"/>
      <c r="G15" s="11"/>
      <c r="H15" s="12" t="s">
        <v>6</v>
      </c>
      <c r="I15" s="15"/>
      <c r="J15" s="15"/>
      <c r="K15" s="13"/>
      <c r="L15" s="58"/>
      <c r="M15" s="58"/>
    </row>
    <row r="16" spans="1:13" x14ac:dyDescent="0.25">
      <c r="A16" s="23" t="s">
        <v>15</v>
      </c>
      <c r="B16" s="23" t="s">
        <v>16</v>
      </c>
      <c r="C16" s="23"/>
      <c r="D16" s="23" t="s">
        <v>5</v>
      </c>
      <c r="E16" s="32">
        <v>0</v>
      </c>
      <c r="F16" s="32"/>
      <c r="G16" s="32"/>
      <c r="H16" s="33">
        <v>0</v>
      </c>
      <c r="I16" s="34"/>
      <c r="J16" s="34"/>
      <c r="K16" s="35"/>
      <c r="L16" s="61"/>
      <c r="M16" s="61"/>
    </row>
    <row r="17" spans="1:13" x14ac:dyDescent="0.25">
      <c r="A17" s="10" t="s">
        <v>15</v>
      </c>
      <c r="B17" s="10" t="s">
        <v>16</v>
      </c>
      <c r="C17" s="10"/>
      <c r="D17" s="10" t="s">
        <v>5</v>
      </c>
      <c r="E17" s="11">
        <v>0</v>
      </c>
      <c r="F17" s="11"/>
      <c r="G17" s="11"/>
      <c r="H17" s="12">
        <v>0</v>
      </c>
      <c r="I17" s="15"/>
      <c r="J17" s="15"/>
      <c r="K17" s="13"/>
      <c r="L17" s="58"/>
      <c r="M17" s="58"/>
    </row>
    <row r="18" spans="1:13" x14ac:dyDescent="0.25">
      <c r="A18" s="10" t="s">
        <v>169</v>
      </c>
      <c r="B18" s="10" t="s">
        <v>170</v>
      </c>
      <c r="C18" s="10"/>
      <c r="D18" s="10" t="s">
        <v>171</v>
      </c>
      <c r="E18" s="11">
        <v>0</v>
      </c>
      <c r="F18" s="11"/>
      <c r="G18" s="11"/>
      <c r="H18" s="12">
        <v>0</v>
      </c>
      <c r="I18" s="15"/>
      <c r="J18" s="15"/>
      <c r="K18" s="13"/>
      <c r="L18" s="58"/>
      <c r="M18" s="58"/>
    </row>
    <row r="19" spans="1:13" x14ac:dyDescent="0.25">
      <c r="A19" s="22" t="s">
        <v>111</v>
      </c>
      <c r="B19" s="22" t="s">
        <v>112</v>
      </c>
      <c r="C19" s="22"/>
      <c r="D19" s="22" t="s">
        <v>113</v>
      </c>
      <c r="E19" s="27">
        <v>0</v>
      </c>
      <c r="F19" s="27"/>
      <c r="G19" s="27"/>
      <c r="H19" s="28">
        <v>0</v>
      </c>
      <c r="I19" s="29"/>
      <c r="J19" s="29"/>
      <c r="K19" s="30"/>
      <c r="L19" s="58"/>
      <c r="M19" s="62"/>
    </row>
    <row r="20" spans="1:13" ht="38.25" x14ac:dyDescent="0.25">
      <c r="A20" s="10" t="s">
        <v>150</v>
      </c>
      <c r="B20" s="10" t="s">
        <v>153</v>
      </c>
      <c r="C20" s="43" t="s">
        <v>239</v>
      </c>
      <c r="D20" s="10" t="s">
        <v>5</v>
      </c>
      <c r="E20" s="11">
        <v>11</v>
      </c>
      <c r="F20" s="11"/>
      <c r="G20" s="11"/>
      <c r="H20" s="12" t="s">
        <v>193</v>
      </c>
      <c r="I20" s="12" t="s">
        <v>236</v>
      </c>
      <c r="J20" s="12">
        <v>0</v>
      </c>
      <c r="K20" s="13" t="s">
        <v>154</v>
      </c>
      <c r="L20" s="66" t="s">
        <v>296</v>
      </c>
      <c r="M20" s="14">
        <v>4</v>
      </c>
    </row>
    <row r="21" spans="1:13" ht="26.25" x14ac:dyDescent="0.25">
      <c r="A21" s="10" t="s">
        <v>150</v>
      </c>
      <c r="B21" s="10" t="s">
        <v>153</v>
      </c>
      <c r="C21" s="43" t="s">
        <v>239</v>
      </c>
      <c r="D21" s="10" t="s">
        <v>5</v>
      </c>
      <c r="E21" s="11"/>
      <c r="F21" s="11"/>
      <c r="G21" s="11"/>
      <c r="H21" s="12"/>
      <c r="I21" s="12" t="s">
        <v>234</v>
      </c>
      <c r="J21" s="12">
        <v>0</v>
      </c>
      <c r="K21" s="13"/>
      <c r="L21" s="66" t="s">
        <v>295</v>
      </c>
      <c r="M21" s="14">
        <v>4</v>
      </c>
    </row>
    <row r="22" spans="1:13" ht="26.25" x14ac:dyDescent="0.25">
      <c r="A22" s="10" t="s">
        <v>150</v>
      </c>
      <c r="B22" s="10" t="s">
        <v>153</v>
      </c>
      <c r="C22" s="43" t="s">
        <v>239</v>
      </c>
      <c r="D22" s="10" t="s">
        <v>5</v>
      </c>
      <c r="E22" s="11"/>
      <c r="F22" s="11"/>
      <c r="G22" s="11"/>
      <c r="H22" s="12"/>
      <c r="I22" s="12" t="s">
        <v>235</v>
      </c>
      <c r="J22" s="12">
        <v>0</v>
      </c>
      <c r="K22" s="13"/>
      <c r="L22" s="58"/>
      <c r="M22" s="58"/>
    </row>
    <row r="23" spans="1:13" ht="26.25" x14ac:dyDescent="0.25">
      <c r="A23" s="10" t="s">
        <v>150</v>
      </c>
      <c r="B23" s="10" t="s">
        <v>153</v>
      </c>
      <c r="C23" s="43" t="s">
        <v>239</v>
      </c>
      <c r="D23" s="10" t="s">
        <v>5</v>
      </c>
      <c r="E23" s="11"/>
      <c r="F23" s="11"/>
      <c r="G23" s="11"/>
      <c r="H23" s="12"/>
      <c r="I23" s="12" t="s">
        <v>231</v>
      </c>
      <c r="J23" s="12">
        <f>VLOOKUP(I23,Feuil2!$A$1:$B$29,2,FALSE)</f>
        <v>2</v>
      </c>
      <c r="K23" s="13"/>
      <c r="L23" s="58"/>
      <c r="M23" s="58"/>
    </row>
    <row r="24" spans="1:13" ht="26.25" x14ac:dyDescent="0.25">
      <c r="A24" s="10" t="s">
        <v>150</v>
      </c>
      <c r="B24" s="10" t="s">
        <v>153</v>
      </c>
      <c r="C24" s="43" t="s">
        <v>239</v>
      </c>
      <c r="D24" s="10" t="s">
        <v>5</v>
      </c>
      <c r="E24" s="11"/>
      <c r="F24" s="11"/>
      <c r="G24" s="11"/>
      <c r="H24" s="12"/>
      <c r="I24" s="15"/>
      <c r="J24" s="15"/>
      <c r="K24" s="13"/>
      <c r="L24" s="58"/>
      <c r="M24" s="58"/>
    </row>
    <row r="25" spans="1:13" x14ac:dyDescent="0.25">
      <c r="A25" s="10" t="s">
        <v>150</v>
      </c>
      <c r="B25" s="10" t="s">
        <v>153</v>
      </c>
      <c r="C25" s="43" t="s">
        <v>238</v>
      </c>
      <c r="D25" s="10" t="s">
        <v>5</v>
      </c>
      <c r="E25" s="11"/>
      <c r="F25" s="11"/>
      <c r="G25" s="11"/>
      <c r="H25" s="12"/>
      <c r="I25" s="12" t="s">
        <v>212</v>
      </c>
      <c r="J25" s="12">
        <f>VLOOKUP(I25,Feuil2!$A$1:$B$29,2,FALSE)</f>
        <v>2</v>
      </c>
      <c r="K25" s="13"/>
      <c r="L25" s="67" t="s">
        <v>293</v>
      </c>
      <c r="M25" s="14">
        <v>4</v>
      </c>
    </row>
    <row r="26" spans="1:13" x14ac:dyDescent="0.25">
      <c r="A26" s="10" t="s">
        <v>150</v>
      </c>
      <c r="B26" s="10" t="s">
        <v>153</v>
      </c>
      <c r="C26" s="43" t="s">
        <v>238</v>
      </c>
      <c r="D26" s="10" t="s">
        <v>5</v>
      </c>
      <c r="E26" s="11"/>
      <c r="F26" s="11"/>
      <c r="G26" s="11"/>
      <c r="H26" s="12"/>
      <c r="I26" s="12" t="s">
        <v>221</v>
      </c>
      <c r="J26" s="12">
        <f>VLOOKUP(I26,Feuil2!$A$1:$B$29,2,FALSE)</f>
        <v>2</v>
      </c>
      <c r="K26" s="13"/>
      <c r="L26" s="58"/>
      <c r="M26" s="58"/>
    </row>
    <row r="27" spans="1:13" x14ac:dyDescent="0.25">
      <c r="A27" s="10" t="s">
        <v>150</v>
      </c>
      <c r="B27" s="10" t="s">
        <v>153</v>
      </c>
      <c r="C27" s="43" t="s">
        <v>240</v>
      </c>
      <c r="D27" s="10" t="s">
        <v>5</v>
      </c>
      <c r="E27" s="11"/>
      <c r="F27" s="11"/>
      <c r="G27" s="11"/>
      <c r="H27" s="12"/>
      <c r="I27" s="12" t="s">
        <v>222</v>
      </c>
      <c r="J27" s="12">
        <f>VLOOKUP(I27,Feuil2!$A$1:$B$29,2,FALSE)</f>
        <v>2</v>
      </c>
      <c r="K27" s="13"/>
      <c r="L27" s="66" t="s">
        <v>296</v>
      </c>
      <c r="M27" s="14">
        <v>4</v>
      </c>
    </row>
    <row r="28" spans="1:13" x14ac:dyDescent="0.25">
      <c r="A28" s="10" t="s">
        <v>150</v>
      </c>
      <c r="B28" s="10" t="s">
        <v>153</v>
      </c>
      <c r="C28" s="43" t="s">
        <v>240</v>
      </c>
      <c r="D28" s="10" t="s">
        <v>5</v>
      </c>
      <c r="E28" s="11"/>
      <c r="F28" s="11"/>
      <c r="G28" s="11"/>
      <c r="H28" s="12"/>
      <c r="I28" s="12" t="s">
        <v>227</v>
      </c>
      <c r="J28" s="12">
        <f>VLOOKUP(I28,Feuil2!$A$1:$B$29,2,FALSE)</f>
        <v>2</v>
      </c>
      <c r="K28" s="13"/>
      <c r="L28" s="67" t="s">
        <v>297</v>
      </c>
      <c r="M28" s="14">
        <v>4</v>
      </c>
    </row>
    <row r="29" spans="1:13" x14ac:dyDescent="0.25">
      <c r="A29" s="10" t="s">
        <v>150</v>
      </c>
      <c r="B29" s="10" t="s">
        <v>153</v>
      </c>
      <c r="C29" s="43" t="s">
        <v>240</v>
      </c>
      <c r="D29" s="10" t="s">
        <v>5</v>
      </c>
      <c r="E29" s="11"/>
      <c r="F29" s="11"/>
      <c r="G29" s="11"/>
      <c r="H29" s="12"/>
      <c r="I29" s="12" t="s">
        <v>229</v>
      </c>
      <c r="J29" s="12">
        <f>VLOOKUP(I29,Feuil2!$A$1:$B$29,2,FALSE)</f>
        <v>2</v>
      </c>
      <c r="K29" s="13"/>
      <c r="L29" s="58"/>
      <c r="M29" s="58"/>
    </row>
    <row r="30" spans="1:13" x14ac:dyDescent="0.25">
      <c r="A30" s="10" t="s">
        <v>150</v>
      </c>
      <c r="B30" s="10" t="s">
        <v>153</v>
      </c>
      <c r="C30" s="43" t="s">
        <v>240</v>
      </c>
      <c r="D30" s="10" t="s">
        <v>5</v>
      </c>
      <c r="E30" s="11"/>
      <c r="F30" s="11"/>
      <c r="G30" s="11"/>
      <c r="H30" s="12"/>
      <c r="I30" s="15"/>
      <c r="J30" s="15"/>
      <c r="K30" s="13"/>
      <c r="L30" s="58"/>
      <c r="M30" s="58"/>
    </row>
    <row r="31" spans="1:13" x14ac:dyDescent="0.25">
      <c r="A31" s="10" t="s">
        <v>150</v>
      </c>
      <c r="B31" s="10" t="s">
        <v>153</v>
      </c>
      <c r="C31" s="72" t="s">
        <v>327</v>
      </c>
      <c r="D31" s="10" t="s">
        <v>328</v>
      </c>
      <c r="E31" s="11"/>
      <c r="F31" s="11" t="s">
        <v>330</v>
      </c>
      <c r="G31" s="11">
        <v>6</v>
      </c>
      <c r="H31" s="12"/>
      <c r="I31" s="15"/>
      <c r="J31" s="15"/>
      <c r="K31" s="13"/>
      <c r="L31" s="58"/>
      <c r="M31" s="58"/>
    </row>
    <row r="32" spans="1:13" ht="26.25" x14ac:dyDescent="0.25">
      <c r="A32" s="10" t="s">
        <v>162</v>
      </c>
      <c r="B32" s="10" t="s">
        <v>153</v>
      </c>
      <c r="C32" s="43" t="s">
        <v>239</v>
      </c>
      <c r="D32" s="10" t="s">
        <v>5</v>
      </c>
      <c r="E32" s="11">
        <v>4</v>
      </c>
      <c r="F32" s="11"/>
      <c r="G32" s="11"/>
      <c r="H32" s="12" t="s">
        <v>191</v>
      </c>
      <c r="I32" s="12" t="s">
        <v>243</v>
      </c>
      <c r="J32" s="12">
        <v>0</v>
      </c>
      <c r="K32" s="13" t="s">
        <v>8</v>
      </c>
      <c r="L32" s="65" t="s">
        <v>297</v>
      </c>
      <c r="M32" s="14">
        <v>4</v>
      </c>
    </row>
    <row r="33" spans="1:13" x14ac:dyDescent="0.25">
      <c r="A33" s="10" t="s">
        <v>162</v>
      </c>
      <c r="B33" s="10" t="s">
        <v>153</v>
      </c>
      <c r="C33" s="43" t="s">
        <v>240</v>
      </c>
      <c r="D33" s="10" t="s">
        <v>5</v>
      </c>
      <c r="E33" s="11"/>
      <c r="F33" s="11"/>
      <c r="G33" s="11"/>
      <c r="H33" s="12"/>
      <c r="I33" s="12" t="s">
        <v>233</v>
      </c>
      <c r="J33" s="12">
        <f>VLOOKUP(I33,Feuil2!$A$1:$B$29,2,FALSE)</f>
        <v>2</v>
      </c>
      <c r="K33" s="13"/>
      <c r="L33" s="58"/>
      <c r="M33" s="58"/>
    </row>
    <row r="34" spans="1:13" x14ac:dyDescent="0.25">
      <c r="A34" s="10" t="s">
        <v>162</v>
      </c>
      <c r="B34" s="10" t="s">
        <v>153</v>
      </c>
      <c r="C34" s="43" t="s">
        <v>240</v>
      </c>
      <c r="D34" s="10" t="s">
        <v>5</v>
      </c>
      <c r="E34" s="11"/>
      <c r="F34" s="11"/>
      <c r="G34" s="11"/>
      <c r="H34" s="12"/>
      <c r="I34" s="15"/>
      <c r="J34" s="15"/>
      <c r="K34" s="13"/>
      <c r="L34" s="58"/>
      <c r="M34" s="58"/>
    </row>
    <row r="35" spans="1:13" x14ac:dyDescent="0.25">
      <c r="A35" s="10" t="s">
        <v>162</v>
      </c>
      <c r="B35" s="10" t="s">
        <v>153</v>
      </c>
      <c r="C35" s="43" t="s">
        <v>238</v>
      </c>
      <c r="D35" s="10" t="s">
        <v>5</v>
      </c>
      <c r="E35" s="11"/>
      <c r="F35" s="11"/>
      <c r="G35" s="11"/>
      <c r="H35" s="12"/>
      <c r="I35" s="12" t="s">
        <v>242</v>
      </c>
      <c r="J35" s="12">
        <v>0</v>
      </c>
      <c r="K35" s="13"/>
      <c r="L35" s="58"/>
      <c r="M35" s="58"/>
    </row>
    <row r="36" spans="1:13" ht="26.25" x14ac:dyDescent="0.25">
      <c r="A36" s="10" t="s">
        <v>150</v>
      </c>
      <c r="B36" s="10" t="s">
        <v>155</v>
      </c>
      <c r="C36" s="43" t="s">
        <v>239</v>
      </c>
      <c r="D36" s="10" t="s">
        <v>156</v>
      </c>
      <c r="E36" s="11">
        <v>1</v>
      </c>
      <c r="F36" s="11"/>
      <c r="G36" s="11"/>
      <c r="H36" s="12">
        <v>0</v>
      </c>
      <c r="I36" s="15"/>
      <c r="J36" s="15"/>
      <c r="K36" s="13" t="s">
        <v>21</v>
      </c>
      <c r="L36" s="65" t="s">
        <v>294</v>
      </c>
      <c r="M36" s="14">
        <v>4</v>
      </c>
    </row>
    <row r="37" spans="1:13" x14ac:dyDescent="0.25">
      <c r="A37" s="10" t="s">
        <v>150</v>
      </c>
      <c r="B37" s="10" t="s">
        <v>334</v>
      </c>
      <c r="C37" s="43" t="s">
        <v>262</v>
      </c>
      <c r="D37" s="71" t="s">
        <v>335</v>
      </c>
      <c r="E37" s="11"/>
      <c r="F37" s="74" t="s">
        <v>336</v>
      </c>
      <c r="G37" s="11">
        <v>7</v>
      </c>
      <c r="H37" s="12"/>
      <c r="I37" s="15"/>
      <c r="J37" s="15"/>
      <c r="K37" s="13"/>
      <c r="L37" s="65"/>
      <c r="M37" s="14"/>
    </row>
    <row r="38" spans="1:13" x14ac:dyDescent="0.25">
      <c r="A38" s="10" t="s">
        <v>337</v>
      </c>
      <c r="B38" s="71" t="s">
        <v>339</v>
      </c>
      <c r="C38" s="43" t="s">
        <v>262</v>
      </c>
      <c r="D38" s="71" t="s">
        <v>338</v>
      </c>
      <c r="E38" s="11"/>
      <c r="F38" s="11" t="s">
        <v>340</v>
      </c>
      <c r="G38" s="11">
        <v>6</v>
      </c>
      <c r="H38" s="12"/>
      <c r="I38" s="15"/>
      <c r="J38" s="15"/>
      <c r="K38" s="13"/>
      <c r="L38" s="65"/>
      <c r="M38" s="14"/>
    </row>
    <row r="39" spans="1:13" ht="25.5" x14ac:dyDescent="0.25">
      <c r="A39" s="10" t="s">
        <v>137</v>
      </c>
      <c r="B39" s="10" t="s">
        <v>138</v>
      </c>
      <c r="C39" s="10"/>
      <c r="D39" s="10" t="s">
        <v>139</v>
      </c>
      <c r="E39" s="11">
        <v>0</v>
      </c>
      <c r="F39" s="11"/>
      <c r="G39" s="11"/>
      <c r="H39" s="12">
        <v>0</v>
      </c>
      <c r="I39" s="15"/>
      <c r="J39" s="15"/>
      <c r="K39" s="13"/>
      <c r="L39" s="58"/>
      <c r="M39" s="58"/>
    </row>
    <row r="40" spans="1:13" ht="25.5" x14ac:dyDescent="0.25">
      <c r="A40" s="23" t="s">
        <v>108</v>
      </c>
      <c r="B40" s="23" t="s">
        <v>174</v>
      </c>
      <c r="C40" s="23"/>
      <c r="D40" s="23" t="s">
        <v>5</v>
      </c>
      <c r="E40" s="32">
        <v>0</v>
      </c>
      <c r="F40" s="32"/>
      <c r="G40" s="32"/>
      <c r="H40" s="33">
        <v>0</v>
      </c>
      <c r="I40" s="34"/>
      <c r="J40" s="34"/>
      <c r="K40" s="35"/>
      <c r="L40" s="61"/>
      <c r="M40" s="61"/>
    </row>
    <row r="41" spans="1:13" ht="25.5" x14ac:dyDescent="0.25">
      <c r="A41" s="10" t="s">
        <v>94</v>
      </c>
      <c r="B41" s="10" t="s">
        <v>95</v>
      </c>
      <c r="C41" s="10"/>
      <c r="D41" s="10" t="s">
        <v>96</v>
      </c>
      <c r="E41" s="11">
        <v>0</v>
      </c>
      <c r="F41" s="11"/>
      <c r="G41" s="11"/>
      <c r="H41" s="12">
        <v>0</v>
      </c>
      <c r="I41" s="15"/>
      <c r="J41" s="15"/>
      <c r="K41" s="13"/>
      <c r="L41" s="58"/>
      <c r="M41" s="58"/>
    </row>
    <row r="42" spans="1:13" x14ac:dyDescent="0.25">
      <c r="A42" s="22" t="s">
        <v>160</v>
      </c>
      <c r="B42" s="22" t="s">
        <v>161</v>
      </c>
      <c r="C42" s="76" t="s">
        <v>239</v>
      </c>
      <c r="D42" s="22" t="s">
        <v>5</v>
      </c>
      <c r="E42" s="27">
        <v>10</v>
      </c>
      <c r="F42" s="27"/>
      <c r="G42" s="27"/>
      <c r="H42" s="28" t="s">
        <v>192</v>
      </c>
      <c r="I42" s="28" t="s">
        <v>254</v>
      </c>
      <c r="J42" s="28">
        <v>0</v>
      </c>
      <c r="K42" s="30"/>
      <c r="L42" s="62"/>
      <c r="M42" s="62"/>
    </row>
    <row r="43" spans="1:13" ht="26.25" x14ac:dyDescent="0.25">
      <c r="A43" s="10" t="s">
        <v>160</v>
      </c>
      <c r="B43" s="10" t="s">
        <v>161</v>
      </c>
      <c r="C43" s="43" t="s">
        <v>239</v>
      </c>
      <c r="D43" s="10" t="s">
        <v>5</v>
      </c>
      <c r="E43" s="11"/>
      <c r="F43" s="11"/>
      <c r="G43" s="11"/>
      <c r="H43" s="12"/>
      <c r="I43" s="12" t="s">
        <v>249</v>
      </c>
      <c r="J43" s="12">
        <v>0</v>
      </c>
      <c r="K43" s="13"/>
      <c r="L43" s="58"/>
      <c r="M43" s="58"/>
    </row>
    <row r="44" spans="1:13" ht="26.25" x14ac:dyDescent="0.25">
      <c r="A44" s="10" t="s">
        <v>160</v>
      </c>
      <c r="B44" s="10" t="s">
        <v>161</v>
      </c>
      <c r="C44" s="43" t="s">
        <v>239</v>
      </c>
      <c r="D44" s="10" t="s">
        <v>5</v>
      </c>
      <c r="E44" s="11"/>
      <c r="F44" s="11"/>
      <c r="G44" s="11"/>
      <c r="H44" s="12"/>
      <c r="I44" s="12" t="s">
        <v>250</v>
      </c>
      <c r="J44" s="12">
        <v>0</v>
      </c>
      <c r="K44" s="13"/>
      <c r="L44" s="58"/>
      <c r="M44" s="58"/>
    </row>
    <row r="45" spans="1:13" ht="26.25" x14ac:dyDescent="0.25">
      <c r="A45" s="10" t="s">
        <v>160</v>
      </c>
      <c r="B45" s="10" t="s">
        <v>161</v>
      </c>
      <c r="C45" s="43" t="s">
        <v>239</v>
      </c>
      <c r="D45" s="10" t="s">
        <v>5</v>
      </c>
      <c r="E45" s="11"/>
      <c r="F45" s="11"/>
      <c r="G45" s="11"/>
      <c r="H45" s="12"/>
      <c r="I45" s="12" t="s">
        <v>251</v>
      </c>
      <c r="J45" s="12">
        <v>0</v>
      </c>
      <c r="K45" s="13"/>
      <c r="L45" s="58"/>
      <c r="M45" s="58"/>
    </row>
    <row r="46" spans="1:13" ht="26.25" x14ac:dyDescent="0.25">
      <c r="A46" s="10" t="s">
        <v>160</v>
      </c>
      <c r="B46" s="10" t="s">
        <v>161</v>
      </c>
      <c r="C46" s="43" t="s">
        <v>239</v>
      </c>
      <c r="D46" s="10" t="s">
        <v>5</v>
      </c>
      <c r="E46" s="11"/>
      <c r="F46" s="11"/>
      <c r="G46" s="11"/>
      <c r="H46" s="12"/>
      <c r="I46" s="12" t="s">
        <v>252</v>
      </c>
      <c r="J46" s="12">
        <v>0</v>
      </c>
      <c r="K46" s="13"/>
      <c r="L46" s="58"/>
      <c r="M46" s="58"/>
    </row>
    <row r="47" spans="1:13" ht="26.25" x14ac:dyDescent="0.25">
      <c r="A47" s="10" t="s">
        <v>160</v>
      </c>
      <c r="B47" s="10" t="s">
        <v>161</v>
      </c>
      <c r="C47" s="43" t="s">
        <v>240</v>
      </c>
      <c r="D47" s="10" t="s">
        <v>5</v>
      </c>
      <c r="E47" s="11"/>
      <c r="F47" s="11"/>
      <c r="G47" s="11"/>
      <c r="H47" s="12"/>
      <c r="I47" s="12" t="s">
        <v>244</v>
      </c>
      <c r="J47" s="12">
        <v>0</v>
      </c>
      <c r="K47" s="13"/>
      <c r="L47" s="58"/>
      <c r="M47" s="58"/>
    </row>
    <row r="48" spans="1:13" x14ac:dyDescent="0.25">
      <c r="A48" s="10" t="s">
        <v>160</v>
      </c>
      <c r="B48" s="10" t="s">
        <v>161</v>
      </c>
      <c r="C48" s="43" t="s">
        <v>240</v>
      </c>
      <c r="D48" s="10" t="s">
        <v>5</v>
      </c>
      <c r="E48" s="11"/>
      <c r="F48" s="11"/>
      <c r="G48" s="11"/>
      <c r="H48" s="12"/>
      <c r="I48" s="12" t="s">
        <v>246</v>
      </c>
      <c r="J48" s="12">
        <v>0</v>
      </c>
      <c r="K48" s="13"/>
      <c r="L48" s="58"/>
      <c r="M48" s="58"/>
    </row>
    <row r="49" spans="1:13" x14ac:dyDescent="0.25">
      <c r="A49" s="10" t="s">
        <v>160</v>
      </c>
      <c r="B49" s="10" t="s">
        <v>161</v>
      </c>
      <c r="C49" s="43" t="s">
        <v>238</v>
      </c>
      <c r="D49" s="10" t="s">
        <v>5</v>
      </c>
      <c r="E49" s="11"/>
      <c r="F49" s="11"/>
      <c r="G49" s="11"/>
      <c r="H49" s="12"/>
      <c r="I49" s="12" t="s">
        <v>245</v>
      </c>
      <c r="J49" s="12">
        <v>0</v>
      </c>
      <c r="K49" s="13"/>
      <c r="L49" s="58"/>
      <c r="M49" s="58"/>
    </row>
    <row r="50" spans="1:13" x14ac:dyDescent="0.25">
      <c r="A50" s="10" t="s">
        <v>160</v>
      </c>
      <c r="B50" s="10" t="s">
        <v>161</v>
      </c>
      <c r="C50" s="43" t="s">
        <v>238</v>
      </c>
      <c r="D50" s="10" t="s">
        <v>5</v>
      </c>
      <c r="E50" s="11"/>
      <c r="F50" s="11"/>
      <c r="G50" s="11"/>
      <c r="H50" s="12"/>
      <c r="I50" s="12" t="s">
        <v>247</v>
      </c>
      <c r="J50" s="12">
        <v>0</v>
      </c>
      <c r="K50" s="13"/>
      <c r="L50" s="58"/>
      <c r="M50" s="58"/>
    </row>
    <row r="51" spans="1:13" x14ac:dyDescent="0.25">
      <c r="A51" s="10" t="s">
        <v>160</v>
      </c>
      <c r="B51" s="10" t="s">
        <v>161</v>
      </c>
      <c r="C51" s="43" t="s">
        <v>238</v>
      </c>
      <c r="D51" s="10" t="s">
        <v>5</v>
      </c>
      <c r="E51" s="11"/>
      <c r="F51" s="11"/>
      <c r="G51" s="11"/>
      <c r="H51" s="12"/>
      <c r="I51" s="12" t="s">
        <v>255</v>
      </c>
      <c r="J51" s="12">
        <v>0</v>
      </c>
      <c r="K51" s="13"/>
      <c r="L51" s="58"/>
      <c r="M51" s="58"/>
    </row>
    <row r="52" spans="1:13" x14ac:dyDescent="0.25">
      <c r="A52" s="10" t="s">
        <v>160</v>
      </c>
      <c r="B52" s="10" t="s">
        <v>161</v>
      </c>
      <c r="C52" s="43" t="s">
        <v>238</v>
      </c>
      <c r="D52" s="10" t="s">
        <v>5</v>
      </c>
      <c r="E52" s="11"/>
      <c r="F52" s="11"/>
      <c r="G52" s="11"/>
      <c r="H52" s="12"/>
      <c r="I52" s="12" t="s">
        <v>248</v>
      </c>
      <c r="J52" s="12">
        <v>0</v>
      </c>
      <c r="K52" s="13"/>
      <c r="L52" s="58"/>
      <c r="M52" s="58"/>
    </row>
    <row r="53" spans="1:13" x14ac:dyDescent="0.25">
      <c r="A53" s="10" t="s">
        <v>150</v>
      </c>
      <c r="B53" s="16" t="s">
        <v>151</v>
      </c>
      <c r="C53" s="16"/>
      <c r="D53" s="16" t="s">
        <v>152</v>
      </c>
      <c r="E53" s="11">
        <v>0</v>
      </c>
      <c r="F53" s="11"/>
      <c r="G53" s="11"/>
      <c r="H53" s="12">
        <v>0</v>
      </c>
      <c r="I53" s="15"/>
      <c r="J53" s="15"/>
      <c r="K53" s="13"/>
      <c r="L53" s="58"/>
      <c r="M53" s="58"/>
    </row>
    <row r="54" spans="1:13" ht="25.5" x14ac:dyDescent="0.25">
      <c r="A54" s="36" t="s">
        <v>88</v>
      </c>
      <c r="B54" s="36" t="s">
        <v>89</v>
      </c>
      <c r="C54" s="77" t="s">
        <v>239</v>
      </c>
      <c r="D54" s="36" t="s">
        <v>5</v>
      </c>
      <c r="E54" s="38">
        <v>1</v>
      </c>
      <c r="F54" s="38"/>
      <c r="G54" s="38"/>
      <c r="H54" s="39" t="s">
        <v>21</v>
      </c>
      <c r="I54" s="40"/>
      <c r="J54" s="40"/>
      <c r="K54" s="41"/>
      <c r="L54" s="63"/>
      <c r="M54" s="63"/>
    </row>
    <row r="55" spans="1:13" ht="26.25" x14ac:dyDescent="0.25">
      <c r="A55" s="10" t="s">
        <v>94</v>
      </c>
      <c r="B55" s="10" t="s">
        <v>97</v>
      </c>
      <c r="C55" s="43" t="s">
        <v>238</v>
      </c>
      <c r="D55" s="10" t="s">
        <v>98</v>
      </c>
      <c r="E55" s="11">
        <v>4</v>
      </c>
      <c r="F55" s="11"/>
      <c r="G55" s="11"/>
      <c r="H55" s="12" t="s">
        <v>185</v>
      </c>
      <c r="I55" s="12" t="s">
        <v>253</v>
      </c>
      <c r="J55" s="12">
        <v>0</v>
      </c>
      <c r="K55" s="13" t="s">
        <v>28</v>
      </c>
      <c r="L55" s="64"/>
      <c r="M55" s="58"/>
    </row>
    <row r="56" spans="1:13" x14ac:dyDescent="0.25">
      <c r="A56" s="10" t="s">
        <v>94</v>
      </c>
      <c r="B56" s="10" t="s">
        <v>97</v>
      </c>
      <c r="C56" s="43" t="s">
        <v>239</v>
      </c>
      <c r="D56" s="10" t="s">
        <v>98</v>
      </c>
      <c r="E56" s="11"/>
      <c r="F56" s="11"/>
      <c r="G56" s="11"/>
      <c r="H56" s="12"/>
      <c r="I56" s="17" t="s">
        <v>241</v>
      </c>
      <c r="J56" s="12">
        <v>0</v>
      </c>
      <c r="K56" s="13"/>
      <c r="L56" s="66" t="s">
        <v>299</v>
      </c>
      <c r="M56" s="14">
        <v>4</v>
      </c>
    </row>
    <row r="57" spans="1:13" ht="26.25" x14ac:dyDescent="0.25">
      <c r="A57" s="10" t="s">
        <v>94</v>
      </c>
      <c r="B57" s="10" t="s">
        <v>97</v>
      </c>
      <c r="C57" s="43" t="s">
        <v>239</v>
      </c>
      <c r="D57" s="10" t="s">
        <v>98</v>
      </c>
      <c r="E57" s="11"/>
      <c r="F57" s="11"/>
      <c r="G57" s="11"/>
      <c r="H57" s="12"/>
      <c r="I57" s="15"/>
      <c r="J57" s="12"/>
      <c r="K57" s="15"/>
      <c r="L57" s="78"/>
      <c r="M57" s="58"/>
    </row>
    <row r="58" spans="1:13" ht="26.25" x14ac:dyDescent="0.25">
      <c r="A58" s="10" t="s">
        <v>94</v>
      </c>
      <c r="B58" s="10" t="s">
        <v>97</v>
      </c>
      <c r="C58" s="43" t="s">
        <v>240</v>
      </c>
      <c r="D58" s="10" t="s">
        <v>98</v>
      </c>
      <c r="E58" s="11"/>
      <c r="F58" s="11"/>
      <c r="G58" s="11"/>
      <c r="H58" s="12"/>
      <c r="I58" s="12" t="s">
        <v>208</v>
      </c>
      <c r="J58" s="12">
        <f>VLOOKUP(I58,Feuil2!$A$1:$B$29,2,FALSE)</f>
        <v>2</v>
      </c>
      <c r="K58" s="15"/>
      <c r="L58" s="58"/>
      <c r="M58" s="58"/>
    </row>
    <row r="59" spans="1:13" x14ac:dyDescent="0.25">
      <c r="A59" s="10" t="s">
        <v>84</v>
      </c>
      <c r="B59" s="10" t="s">
        <v>85</v>
      </c>
      <c r="C59" s="43" t="s">
        <v>238</v>
      </c>
      <c r="D59" s="10" t="s">
        <v>47</v>
      </c>
      <c r="E59" s="11">
        <v>2</v>
      </c>
      <c r="F59" s="11"/>
      <c r="G59" s="11"/>
      <c r="H59" s="12" t="s">
        <v>182</v>
      </c>
      <c r="I59" s="12" t="s">
        <v>230</v>
      </c>
      <c r="J59" s="12">
        <f>VLOOKUP(I59,Feuil2!$A$1:$B$29,2,FALSE)</f>
        <v>2</v>
      </c>
      <c r="K59" s="15"/>
      <c r="L59" s="58"/>
      <c r="M59" s="58"/>
    </row>
    <row r="60" spans="1:13" x14ac:dyDescent="0.25">
      <c r="A60" s="10" t="s">
        <v>84</v>
      </c>
      <c r="B60" s="10" t="s">
        <v>85</v>
      </c>
      <c r="C60" s="10"/>
      <c r="D60" s="10" t="s">
        <v>47</v>
      </c>
      <c r="E60" s="11"/>
      <c r="F60" s="11"/>
      <c r="G60" s="11"/>
      <c r="H60" s="12"/>
      <c r="I60" s="15"/>
      <c r="J60" s="15"/>
      <c r="K60" s="15"/>
      <c r="L60" s="58"/>
      <c r="M60" s="58"/>
    </row>
    <row r="61" spans="1:13" x14ac:dyDescent="0.25">
      <c r="A61" s="10" t="s">
        <v>60</v>
      </c>
      <c r="B61" s="10" t="s">
        <v>61</v>
      </c>
      <c r="C61" s="43" t="s">
        <v>239</v>
      </c>
      <c r="D61" s="10" t="s">
        <v>5</v>
      </c>
      <c r="E61" s="11">
        <v>1</v>
      </c>
      <c r="F61" s="11"/>
      <c r="G61" s="11"/>
      <c r="H61" s="12" t="s">
        <v>21</v>
      </c>
      <c r="I61" s="12" t="s">
        <v>215</v>
      </c>
      <c r="J61" s="12">
        <f>VLOOKUP(I61,Feuil2!$A$1:$B$29,2,FALSE)</f>
        <v>2</v>
      </c>
      <c r="K61" s="15"/>
      <c r="L61" s="58"/>
      <c r="M61" s="58"/>
    </row>
    <row r="62" spans="1:13" ht="26.25" x14ac:dyDescent="0.25">
      <c r="A62" s="10" t="s">
        <v>125</v>
      </c>
      <c r="B62" s="10" t="s">
        <v>126</v>
      </c>
      <c r="C62" s="10"/>
      <c r="D62" s="10" t="s">
        <v>127</v>
      </c>
      <c r="E62" s="11">
        <v>0</v>
      </c>
      <c r="F62" s="11"/>
      <c r="G62" s="11"/>
      <c r="H62" s="12">
        <v>0</v>
      </c>
      <c r="I62" s="15"/>
      <c r="J62" s="15"/>
      <c r="K62" s="13"/>
      <c r="L62" s="58"/>
      <c r="M62" s="58"/>
    </row>
    <row r="63" spans="1:13" x14ac:dyDescent="0.25">
      <c r="A63" s="36" t="s">
        <v>125</v>
      </c>
      <c r="B63" s="36" t="s">
        <v>128</v>
      </c>
      <c r="C63" s="77" t="s">
        <v>239</v>
      </c>
      <c r="D63" s="36" t="s">
        <v>129</v>
      </c>
      <c r="E63" s="38">
        <v>2</v>
      </c>
      <c r="F63" s="38"/>
      <c r="G63" s="38"/>
      <c r="H63" s="39" t="s">
        <v>21</v>
      </c>
      <c r="I63" s="39" t="s">
        <v>217</v>
      </c>
      <c r="J63" s="39">
        <f>VLOOKUP(I63,Feuil2!$A$1:$B$29,2,FALSE)</f>
        <v>2</v>
      </c>
      <c r="K63" s="41" t="s">
        <v>21</v>
      </c>
      <c r="L63" s="63"/>
      <c r="M63" s="63"/>
    </row>
    <row r="64" spans="1:13" ht="26.25" x14ac:dyDescent="0.25">
      <c r="A64" s="10" t="s">
        <v>125</v>
      </c>
      <c r="B64" s="10" t="s">
        <v>128</v>
      </c>
      <c r="C64" s="10"/>
      <c r="D64" s="10" t="s">
        <v>129</v>
      </c>
      <c r="E64" s="11"/>
      <c r="F64" s="11"/>
      <c r="G64" s="11"/>
      <c r="H64" s="12"/>
      <c r="I64" s="15"/>
      <c r="J64" s="15"/>
      <c r="K64" s="15"/>
      <c r="L64" s="58"/>
      <c r="M64" s="58"/>
    </row>
    <row r="65" spans="1:13" x14ac:dyDescent="0.25">
      <c r="A65" s="10" t="s">
        <v>40</v>
      </c>
      <c r="B65" s="10" t="s">
        <v>41</v>
      </c>
      <c r="C65" s="43" t="s">
        <v>238</v>
      </c>
      <c r="D65" s="10" t="s">
        <v>42</v>
      </c>
      <c r="E65" s="11">
        <v>1</v>
      </c>
      <c r="F65" s="11"/>
      <c r="G65" s="11"/>
      <c r="H65" s="12" t="s">
        <v>14</v>
      </c>
      <c r="I65" s="15"/>
      <c r="J65" s="15"/>
      <c r="K65" s="15"/>
      <c r="L65" s="58"/>
      <c r="M65" s="58"/>
    </row>
    <row r="66" spans="1:13" ht="25.5" x14ac:dyDescent="0.25">
      <c r="A66" s="10" t="s">
        <v>147</v>
      </c>
      <c r="B66" s="10" t="s">
        <v>148</v>
      </c>
      <c r="C66" s="10" t="s">
        <v>262</v>
      </c>
      <c r="D66" s="18" t="s">
        <v>149</v>
      </c>
      <c r="E66" s="11">
        <v>1</v>
      </c>
      <c r="F66" s="11"/>
      <c r="G66" s="11"/>
      <c r="H66" s="12" t="s">
        <v>144</v>
      </c>
      <c r="I66" s="12" t="s">
        <v>206</v>
      </c>
      <c r="J66" s="12">
        <f>VLOOKUP(I66,Feuil2!$A$1:$B$29,2,FALSE)</f>
        <v>2</v>
      </c>
      <c r="K66" s="15"/>
      <c r="L66" s="58"/>
      <c r="M66" s="58"/>
    </row>
    <row r="67" spans="1:13" ht="25.5" customHeight="1" x14ac:dyDescent="0.25">
      <c r="A67" s="10" t="s">
        <v>13</v>
      </c>
      <c r="B67" s="10" t="s">
        <v>175</v>
      </c>
      <c r="C67" s="43" t="s">
        <v>238</v>
      </c>
      <c r="D67" s="10" t="s">
        <v>5</v>
      </c>
      <c r="E67" s="11">
        <v>1</v>
      </c>
      <c r="F67" s="11"/>
      <c r="G67" s="11"/>
      <c r="H67" s="12" t="s">
        <v>14</v>
      </c>
      <c r="I67" s="20" t="s">
        <v>228</v>
      </c>
      <c r="J67" s="12">
        <f>VLOOKUP(I67,Feuil2!$A$1:$B$29,2,FALSE)</f>
        <v>2</v>
      </c>
      <c r="K67" s="15"/>
      <c r="L67" s="58"/>
      <c r="M67" s="58"/>
    </row>
    <row r="68" spans="1:13" x14ac:dyDescent="0.25">
      <c r="A68" s="16" t="s">
        <v>187</v>
      </c>
      <c r="B68" s="10" t="s">
        <v>7</v>
      </c>
      <c r="C68" s="43" t="s">
        <v>240</v>
      </c>
      <c r="D68" s="10" t="s">
        <v>188</v>
      </c>
      <c r="E68" s="11">
        <v>3</v>
      </c>
      <c r="F68" s="11"/>
      <c r="G68" s="11"/>
      <c r="H68" s="12" t="s">
        <v>8</v>
      </c>
      <c r="I68" s="12" t="s">
        <v>226</v>
      </c>
      <c r="J68" s="12">
        <f>VLOOKUP(I68,Feuil2!$A$1:$B$29,2,FALSE)</f>
        <v>2</v>
      </c>
      <c r="K68" s="13" t="s">
        <v>9</v>
      </c>
      <c r="L68" s="58"/>
      <c r="M68" s="58"/>
    </row>
    <row r="69" spans="1:13" x14ac:dyDescent="0.25">
      <c r="A69" s="16" t="s">
        <v>187</v>
      </c>
      <c r="B69" s="10" t="s">
        <v>7</v>
      </c>
      <c r="C69" s="43" t="s">
        <v>239</v>
      </c>
      <c r="D69" s="10" t="s">
        <v>188</v>
      </c>
      <c r="E69" s="11"/>
      <c r="F69" s="11"/>
      <c r="G69" s="11"/>
      <c r="H69" s="12"/>
      <c r="I69" s="15"/>
      <c r="J69" s="15"/>
      <c r="K69" s="15"/>
      <c r="L69" s="66" t="s">
        <v>302</v>
      </c>
      <c r="M69" s="14">
        <v>4</v>
      </c>
    </row>
    <row r="70" spans="1:13" ht="26.25" x14ac:dyDescent="0.25">
      <c r="A70" s="16" t="s">
        <v>187</v>
      </c>
      <c r="B70" s="10" t="s">
        <v>7</v>
      </c>
      <c r="C70" s="10" t="s">
        <v>263</v>
      </c>
      <c r="D70" s="10" t="s">
        <v>188</v>
      </c>
      <c r="E70" s="11"/>
      <c r="F70" s="11"/>
      <c r="G70" s="11"/>
      <c r="H70" s="12"/>
      <c r="I70" s="15"/>
      <c r="J70" s="15"/>
      <c r="K70" s="15"/>
      <c r="L70" s="58"/>
      <c r="M70" s="58"/>
    </row>
    <row r="71" spans="1:13" x14ac:dyDescent="0.25">
      <c r="A71" s="19" t="s">
        <v>3</v>
      </c>
      <c r="B71" s="21" t="s">
        <v>4</v>
      </c>
      <c r="C71" s="43" t="s">
        <v>240</v>
      </c>
      <c r="D71" s="10" t="s">
        <v>5</v>
      </c>
      <c r="E71" s="11">
        <v>1</v>
      </c>
      <c r="F71" s="11"/>
      <c r="G71" s="11"/>
      <c r="H71" s="12">
        <v>0</v>
      </c>
      <c r="I71" s="15"/>
      <c r="J71" s="15"/>
      <c r="K71" s="13" t="s">
        <v>6</v>
      </c>
      <c r="L71" s="65" t="s">
        <v>316</v>
      </c>
      <c r="M71" s="14">
        <v>6</v>
      </c>
    </row>
    <row r="72" spans="1:13" x14ac:dyDescent="0.25">
      <c r="A72" s="10" t="s">
        <v>90</v>
      </c>
      <c r="B72" s="10" t="s">
        <v>91</v>
      </c>
      <c r="C72" s="43" t="s">
        <v>238</v>
      </c>
      <c r="D72" s="10" t="s">
        <v>24</v>
      </c>
      <c r="E72" s="11">
        <v>1</v>
      </c>
      <c r="F72" s="11"/>
      <c r="G72" s="11"/>
      <c r="H72" s="12">
        <v>0</v>
      </c>
      <c r="I72" s="15"/>
      <c r="J72" s="15"/>
      <c r="K72" s="13" t="s">
        <v>14</v>
      </c>
      <c r="L72" s="66" t="s">
        <v>313</v>
      </c>
      <c r="M72" s="14">
        <v>6</v>
      </c>
    </row>
    <row r="73" spans="1:13" x14ac:dyDescent="0.25">
      <c r="A73" s="10" t="s">
        <v>94</v>
      </c>
      <c r="B73" s="10" t="s">
        <v>99</v>
      </c>
      <c r="C73" s="10"/>
      <c r="D73" s="10" t="s">
        <v>100</v>
      </c>
      <c r="E73" s="11">
        <v>0</v>
      </c>
      <c r="F73" s="11"/>
      <c r="G73" s="11"/>
      <c r="H73" s="12">
        <v>0</v>
      </c>
      <c r="I73" s="15"/>
      <c r="J73" s="15"/>
      <c r="K73" s="13"/>
      <c r="L73" s="58"/>
      <c r="M73" s="58"/>
    </row>
    <row r="74" spans="1:13" x14ac:dyDescent="0.25">
      <c r="A74" s="36" t="s">
        <v>25</v>
      </c>
      <c r="B74" s="36" t="s">
        <v>26</v>
      </c>
      <c r="C74" s="77" t="s">
        <v>239</v>
      </c>
      <c r="D74" s="36" t="s">
        <v>27</v>
      </c>
      <c r="E74" s="38">
        <v>1</v>
      </c>
      <c r="F74" s="38"/>
      <c r="G74" s="38"/>
      <c r="H74" s="39">
        <v>0</v>
      </c>
      <c r="I74" s="40"/>
      <c r="J74" s="40"/>
      <c r="K74" s="41" t="s">
        <v>28</v>
      </c>
      <c r="L74" s="66" t="s">
        <v>300</v>
      </c>
      <c r="M74" s="79">
        <v>4</v>
      </c>
    </row>
    <row r="75" spans="1:13" ht="26.25" x14ac:dyDescent="0.25">
      <c r="A75" s="10" t="s">
        <v>125</v>
      </c>
      <c r="B75" s="10" t="s">
        <v>130</v>
      </c>
      <c r="C75" s="10"/>
      <c r="D75" s="10" t="s">
        <v>131</v>
      </c>
      <c r="E75" s="11">
        <v>1</v>
      </c>
      <c r="F75" s="11"/>
      <c r="G75" s="11"/>
      <c r="H75" s="12">
        <v>0</v>
      </c>
      <c r="I75" s="15"/>
      <c r="J75" s="15"/>
      <c r="K75" s="15"/>
      <c r="L75" s="61"/>
      <c r="M75" s="58"/>
    </row>
    <row r="76" spans="1:13" ht="25.5" x14ac:dyDescent="0.25">
      <c r="A76" s="10" t="s">
        <v>59</v>
      </c>
      <c r="B76" s="10" t="s">
        <v>194</v>
      </c>
      <c r="C76" s="10"/>
      <c r="D76" s="10" t="s">
        <v>5</v>
      </c>
      <c r="E76" s="11">
        <v>0</v>
      </c>
      <c r="F76" s="11"/>
      <c r="G76" s="11"/>
      <c r="H76" s="12">
        <v>0</v>
      </c>
      <c r="I76" s="15"/>
      <c r="J76" s="15"/>
      <c r="K76" s="13"/>
      <c r="L76" s="58"/>
      <c r="M76" s="58"/>
    </row>
    <row r="77" spans="1:13" ht="38.25" x14ac:dyDescent="0.25">
      <c r="A77" s="36" t="s">
        <v>157</v>
      </c>
      <c r="B77" s="36" t="s">
        <v>158</v>
      </c>
      <c r="C77" s="77" t="s">
        <v>240</v>
      </c>
      <c r="D77" s="36" t="s">
        <v>159</v>
      </c>
      <c r="E77" s="38">
        <v>7</v>
      </c>
      <c r="F77" s="38"/>
      <c r="G77" s="38"/>
      <c r="H77" s="39" t="s">
        <v>183</v>
      </c>
      <c r="I77" s="39" t="s">
        <v>205</v>
      </c>
      <c r="J77" s="39">
        <f>VLOOKUP(I77,Feuil2!$A$1:$B$29,2,FALSE)</f>
        <v>2</v>
      </c>
      <c r="K77" s="41" t="s">
        <v>184</v>
      </c>
      <c r="L77" s="60"/>
      <c r="M77" s="63"/>
    </row>
    <row r="78" spans="1:13" ht="25.5" x14ac:dyDescent="0.25">
      <c r="A78" s="10" t="s">
        <v>157</v>
      </c>
      <c r="B78" s="10" t="s">
        <v>158</v>
      </c>
      <c r="C78" s="43" t="s">
        <v>240</v>
      </c>
      <c r="D78" s="10" t="s">
        <v>159</v>
      </c>
      <c r="E78" s="11"/>
      <c r="F78" s="11"/>
      <c r="G78" s="11"/>
      <c r="H78" s="12"/>
      <c r="I78" s="7" t="s">
        <v>209</v>
      </c>
      <c r="J78" s="12">
        <f>VLOOKUP(I78,Feuil2!$A$1:$B$29,2,FALSE)</f>
        <v>2</v>
      </c>
      <c r="K78" s="15"/>
      <c r="L78" s="66" t="s">
        <v>304</v>
      </c>
      <c r="M78" s="65">
        <v>4</v>
      </c>
    </row>
    <row r="79" spans="1:13" ht="25.5" x14ac:dyDescent="0.25">
      <c r="A79" s="10" t="s">
        <v>157</v>
      </c>
      <c r="B79" s="10" t="s">
        <v>158</v>
      </c>
      <c r="C79" s="43" t="s">
        <v>240</v>
      </c>
      <c r="D79" s="10" t="s">
        <v>159</v>
      </c>
      <c r="E79" s="11"/>
      <c r="F79" s="11"/>
      <c r="G79" s="11"/>
      <c r="H79" s="12"/>
      <c r="I79" s="20" t="s">
        <v>211</v>
      </c>
      <c r="J79" s="12">
        <f>VLOOKUP(I79,Feuil2!$A$1:$B$29,2,FALSE)</f>
        <v>2</v>
      </c>
      <c r="K79" s="15"/>
      <c r="L79" s="68" t="s">
        <v>303</v>
      </c>
      <c r="M79" s="65">
        <v>4</v>
      </c>
    </row>
    <row r="80" spans="1:13" ht="25.5" x14ac:dyDescent="0.25">
      <c r="A80" s="10" t="s">
        <v>157</v>
      </c>
      <c r="B80" s="10" t="s">
        <v>158</v>
      </c>
      <c r="C80" s="43" t="s">
        <v>240</v>
      </c>
      <c r="D80" s="10" t="s">
        <v>159</v>
      </c>
      <c r="E80" s="11"/>
      <c r="F80" s="11"/>
      <c r="G80" s="11"/>
      <c r="H80" s="12"/>
      <c r="I80" s="20" t="s">
        <v>225</v>
      </c>
      <c r="J80" s="12">
        <f>VLOOKUP(I80,Feuil2!$A$1:$B$29,2,FALSE)</f>
        <v>2</v>
      </c>
      <c r="K80" s="15"/>
      <c r="L80" s="60"/>
      <c r="M80" s="58"/>
    </row>
    <row r="81" spans="1:13" ht="25.5" x14ac:dyDescent="0.25">
      <c r="A81" s="10" t="s">
        <v>157</v>
      </c>
      <c r="B81" s="10" t="s">
        <v>158</v>
      </c>
      <c r="C81" s="43" t="s">
        <v>240</v>
      </c>
      <c r="D81" s="10" t="s">
        <v>159</v>
      </c>
      <c r="E81" s="11"/>
      <c r="F81" s="11"/>
      <c r="G81" s="11"/>
      <c r="H81" s="12"/>
      <c r="I81" s="15"/>
      <c r="J81" s="15"/>
      <c r="K81" s="15"/>
      <c r="L81" s="78"/>
      <c r="M81" s="58"/>
    </row>
    <row r="82" spans="1:13" ht="25.5" x14ac:dyDescent="0.25">
      <c r="A82" s="10" t="s">
        <v>157</v>
      </c>
      <c r="B82" s="10" t="s">
        <v>158</v>
      </c>
      <c r="C82" s="43" t="s">
        <v>240</v>
      </c>
      <c r="D82" s="10" t="s">
        <v>159</v>
      </c>
      <c r="E82" s="11"/>
      <c r="F82" s="11"/>
      <c r="G82" s="11"/>
      <c r="H82" s="12"/>
      <c r="I82" s="15"/>
      <c r="J82" s="15"/>
      <c r="K82" s="15"/>
      <c r="L82" s="58"/>
      <c r="M82" s="58"/>
    </row>
    <row r="83" spans="1:13" ht="25.5" x14ac:dyDescent="0.25">
      <c r="A83" s="10" t="s">
        <v>157</v>
      </c>
      <c r="B83" s="10" t="s">
        <v>158</v>
      </c>
      <c r="C83" s="43" t="s">
        <v>240</v>
      </c>
      <c r="D83" s="10" t="s">
        <v>159</v>
      </c>
      <c r="E83" s="11"/>
      <c r="F83" s="11"/>
      <c r="G83" s="11"/>
      <c r="H83" s="12"/>
      <c r="I83" s="15"/>
      <c r="J83" s="15"/>
      <c r="K83" s="15"/>
      <c r="L83" s="58"/>
      <c r="M83" s="58"/>
    </row>
    <row r="84" spans="1:13" ht="25.5" x14ac:dyDescent="0.25">
      <c r="A84" s="10" t="s">
        <v>19</v>
      </c>
      <c r="B84" s="10" t="s">
        <v>20</v>
      </c>
      <c r="C84" s="43" t="s">
        <v>239</v>
      </c>
      <c r="D84" s="10" t="s">
        <v>5</v>
      </c>
      <c r="E84" s="11">
        <v>1</v>
      </c>
      <c r="F84" s="11"/>
      <c r="G84" s="11"/>
      <c r="H84" s="12" t="s">
        <v>21</v>
      </c>
      <c r="I84" s="15"/>
      <c r="J84" s="15"/>
      <c r="K84" s="15"/>
      <c r="L84" s="58"/>
      <c r="M84" s="58"/>
    </row>
    <row r="85" spans="1:13" ht="26.25" x14ac:dyDescent="0.25">
      <c r="A85" s="10" t="s">
        <v>66</v>
      </c>
      <c r="B85" s="10" t="s">
        <v>67</v>
      </c>
      <c r="C85" s="43" t="s">
        <v>240</v>
      </c>
      <c r="D85" s="10" t="s">
        <v>68</v>
      </c>
      <c r="E85" s="11">
        <v>1</v>
      </c>
      <c r="F85" s="11"/>
      <c r="G85" s="11"/>
      <c r="H85" s="12" t="s">
        <v>6</v>
      </c>
      <c r="I85" s="15"/>
      <c r="J85" s="15"/>
      <c r="K85" s="15"/>
      <c r="L85" s="58"/>
      <c r="M85" s="58"/>
    </row>
    <row r="86" spans="1:13" ht="25.5" x14ac:dyDescent="0.25">
      <c r="A86" s="10" t="s">
        <v>66</v>
      </c>
      <c r="B86" s="10" t="s">
        <v>67</v>
      </c>
      <c r="C86" s="43" t="s">
        <v>238</v>
      </c>
      <c r="D86" s="10" t="s">
        <v>69</v>
      </c>
      <c r="E86" s="11">
        <v>1</v>
      </c>
      <c r="F86" s="11"/>
      <c r="G86" s="11"/>
      <c r="H86" s="12" t="s">
        <v>14</v>
      </c>
      <c r="I86" s="15"/>
      <c r="J86" s="15"/>
      <c r="K86" s="15"/>
      <c r="L86" s="58"/>
      <c r="M86" s="58"/>
    </row>
    <row r="87" spans="1:13" ht="25.5" x14ac:dyDescent="0.25">
      <c r="A87" s="75" t="s">
        <v>270</v>
      </c>
      <c r="B87" s="10" t="s">
        <v>32</v>
      </c>
      <c r="C87" s="10"/>
      <c r="D87" s="10" t="s">
        <v>24</v>
      </c>
      <c r="E87" s="11">
        <v>0</v>
      </c>
      <c r="F87" s="11"/>
      <c r="G87" s="11"/>
      <c r="H87" s="12">
        <v>0</v>
      </c>
      <c r="I87" s="15"/>
      <c r="J87" s="15"/>
      <c r="K87" s="13"/>
      <c r="L87" s="58"/>
      <c r="M87" s="58"/>
    </row>
    <row r="88" spans="1:13" ht="38.25" x14ac:dyDescent="0.25">
      <c r="A88" s="36" t="s">
        <v>137</v>
      </c>
      <c r="B88" s="36" t="s">
        <v>140</v>
      </c>
      <c r="C88" s="36" t="s">
        <v>263</v>
      </c>
      <c r="D88" s="36" t="s">
        <v>141</v>
      </c>
      <c r="E88" s="38">
        <v>2</v>
      </c>
      <c r="F88" s="38"/>
      <c r="G88" s="38"/>
      <c r="H88" s="39">
        <v>0</v>
      </c>
      <c r="I88" s="40"/>
      <c r="J88" s="40"/>
      <c r="K88" s="41" t="s">
        <v>186</v>
      </c>
      <c r="L88" s="69" t="s">
        <v>305</v>
      </c>
      <c r="M88" s="79">
        <v>4</v>
      </c>
    </row>
    <row r="89" spans="1:13" x14ac:dyDescent="0.25">
      <c r="A89" s="10" t="s">
        <v>137</v>
      </c>
      <c r="B89" s="10" t="s">
        <v>140</v>
      </c>
      <c r="C89" s="10"/>
      <c r="D89" s="10" t="s">
        <v>141</v>
      </c>
      <c r="E89" s="11"/>
      <c r="F89" s="11"/>
      <c r="G89" s="11"/>
      <c r="H89" s="12"/>
      <c r="I89" s="15"/>
      <c r="J89" s="15"/>
      <c r="K89" s="15"/>
      <c r="L89" s="69" t="s">
        <v>307</v>
      </c>
      <c r="M89" s="65">
        <v>4</v>
      </c>
    </row>
    <row r="90" spans="1:13" x14ac:dyDescent="0.25">
      <c r="A90" s="10" t="s">
        <v>160</v>
      </c>
      <c r="B90" s="10" t="s">
        <v>140</v>
      </c>
      <c r="C90" s="43" t="s">
        <v>240</v>
      </c>
      <c r="D90" s="10" t="s">
        <v>141</v>
      </c>
      <c r="E90" s="11">
        <v>2</v>
      </c>
      <c r="F90" s="11"/>
      <c r="G90" s="11"/>
      <c r="H90" s="12" t="s">
        <v>6</v>
      </c>
      <c r="I90" s="12" t="s">
        <v>213</v>
      </c>
      <c r="J90" s="12">
        <f>VLOOKUP(I90,Feuil2!$A$1:$B$29,2,FALSE)</f>
        <v>2</v>
      </c>
      <c r="K90" s="13" t="s">
        <v>179</v>
      </c>
      <c r="L90" s="69" t="s">
        <v>306</v>
      </c>
      <c r="M90" s="65">
        <v>4</v>
      </c>
    </row>
    <row r="91" spans="1:13" x14ac:dyDescent="0.25">
      <c r="A91" s="10" t="s">
        <v>160</v>
      </c>
      <c r="B91" s="10" t="s">
        <v>140</v>
      </c>
      <c r="C91" s="10"/>
      <c r="D91" s="10" t="s">
        <v>141</v>
      </c>
      <c r="E91" s="11"/>
      <c r="F91" s="11"/>
      <c r="G91" s="11"/>
      <c r="H91" s="12"/>
      <c r="I91" s="15"/>
      <c r="J91" s="15"/>
      <c r="K91" s="13"/>
      <c r="L91" s="58"/>
      <c r="M91" s="58"/>
    </row>
    <row r="92" spans="1:13" x14ac:dyDescent="0.25">
      <c r="A92" s="10" t="s">
        <v>92</v>
      </c>
      <c r="B92" s="10" t="s">
        <v>93</v>
      </c>
      <c r="C92" s="10"/>
      <c r="D92" s="10" t="s">
        <v>5</v>
      </c>
      <c r="E92" s="11">
        <v>0</v>
      </c>
      <c r="F92" s="11"/>
      <c r="G92" s="11"/>
      <c r="H92" s="12">
        <v>0</v>
      </c>
      <c r="I92" s="15"/>
      <c r="J92" s="15"/>
      <c r="K92" s="13"/>
      <c r="L92" s="58"/>
      <c r="M92" s="58"/>
    </row>
    <row r="93" spans="1:13" x14ac:dyDescent="0.25">
      <c r="A93" s="23" t="s">
        <v>70</v>
      </c>
      <c r="B93" s="23" t="s">
        <v>71</v>
      </c>
      <c r="C93" s="23"/>
      <c r="D93" s="23" t="s">
        <v>72</v>
      </c>
      <c r="E93" s="32">
        <v>0</v>
      </c>
      <c r="F93" s="32"/>
      <c r="G93" s="32"/>
      <c r="H93" s="33">
        <v>0</v>
      </c>
      <c r="I93" s="34"/>
      <c r="J93" s="34"/>
      <c r="K93" s="35"/>
      <c r="L93" s="61"/>
      <c r="M93" s="61"/>
    </row>
    <row r="94" spans="1:13" x14ac:dyDescent="0.25">
      <c r="A94" s="22" t="s">
        <v>73</v>
      </c>
      <c r="B94" s="22" t="s">
        <v>71</v>
      </c>
      <c r="C94" s="22" t="s">
        <v>262</v>
      </c>
      <c r="D94" s="22" t="s">
        <v>74</v>
      </c>
      <c r="E94" s="27">
        <v>1</v>
      </c>
      <c r="F94" s="27"/>
      <c r="G94" s="27"/>
      <c r="H94" s="28">
        <v>0</v>
      </c>
      <c r="I94" s="29"/>
      <c r="J94" s="29"/>
      <c r="K94" s="30" t="s">
        <v>75</v>
      </c>
      <c r="L94" s="66" t="s">
        <v>308</v>
      </c>
      <c r="M94" s="80">
        <v>4</v>
      </c>
    </row>
    <row r="95" spans="1:13" x14ac:dyDescent="0.25">
      <c r="A95" s="10" t="s">
        <v>37</v>
      </c>
      <c r="B95" s="10" t="s">
        <v>314</v>
      </c>
      <c r="C95" s="43" t="s">
        <v>238</v>
      </c>
      <c r="D95" s="10" t="s">
        <v>5</v>
      </c>
      <c r="E95" s="11">
        <v>1</v>
      </c>
      <c r="F95" s="11"/>
      <c r="G95" s="11"/>
      <c r="H95" s="12" t="s">
        <v>14</v>
      </c>
      <c r="I95" s="12" t="s">
        <v>204</v>
      </c>
      <c r="J95" s="12">
        <v>0</v>
      </c>
      <c r="K95" s="13"/>
      <c r="L95" s="58"/>
      <c r="M95" s="58"/>
    </row>
    <row r="97" spans="1:13" ht="26.25" x14ac:dyDescent="0.25">
      <c r="A97" s="10" t="s">
        <v>167</v>
      </c>
      <c r="B97" s="10" t="s">
        <v>168</v>
      </c>
      <c r="C97" s="43" t="s">
        <v>239</v>
      </c>
      <c r="D97" s="10" t="s">
        <v>24</v>
      </c>
      <c r="E97" s="11">
        <v>1</v>
      </c>
      <c r="F97" s="11"/>
      <c r="G97" s="11"/>
      <c r="H97" s="12" t="s">
        <v>21</v>
      </c>
      <c r="I97" s="12" t="s">
        <v>201</v>
      </c>
      <c r="J97" s="12">
        <v>0</v>
      </c>
      <c r="K97" s="15"/>
      <c r="L97" s="58"/>
      <c r="M97" s="58"/>
    </row>
    <row r="98" spans="1:13" ht="26.25" x14ac:dyDescent="0.25">
      <c r="A98" s="19" t="s">
        <v>10</v>
      </c>
      <c r="B98" s="10" t="s">
        <v>11</v>
      </c>
      <c r="C98" s="10" t="s">
        <v>262</v>
      </c>
      <c r="D98" s="10"/>
      <c r="E98" s="11">
        <v>1</v>
      </c>
      <c r="F98" s="11"/>
      <c r="G98" s="11"/>
      <c r="H98" s="12">
        <v>0</v>
      </c>
      <c r="I98" s="15"/>
      <c r="J98" s="15"/>
      <c r="K98" s="13" t="s">
        <v>12</v>
      </c>
      <c r="L98" s="66" t="s">
        <v>298</v>
      </c>
      <c r="M98" s="65">
        <v>4</v>
      </c>
    </row>
    <row r="99" spans="1:13" ht="26.25" x14ac:dyDescent="0.25">
      <c r="A99" s="10" t="s">
        <v>49</v>
      </c>
      <c r="B99" s="10" t="s">
        <v>50</v>
      </c>
      <c r="C99" s="43" t="s">
        <v>239</v>
      </c>
      <c r="D99" s="10" t="s">
        <v>5</v>
      </c>
      <c r="E99" s="11">
        <v>1</v>
      </c>
      <c r="F99" s="11"/>
      <c r="G99" s="11"/>
      <c r="H99" s="12">
        <v>0</v>
      </c>
      <c r="I99" s="15"/>
      <c r="J99" s="15"/>
      <c r="K99" s="13" t="s">
        <v>28</v>
      </c>
      <c r="L99" s="58"/>
      <c r="M99" s="58"/>
    </row>
    <row r="100" spans="1:13" x14ac:dyDescent="0.25">
      <c r="A100" s="10" t="s">
        <v>80</v>
      </c>
      <c r="B100" s="10" t="s">
        <v>81</v>
      </c>
      <c r="C100" s="43" t="s">
        <v>238</v>
      </c>
      <c r="D100" s="10" t="s">
        <v>5</v>
      </c>
      <c r="E100" s="11">
        <v>1</v>
      </c>
      <c r="F100" s="11"/>
      <c r="G100" s="11"/>
      <c r="H100" s="12" t="s">
        <v>14</v>
      </c>
      <c r="I100" s="12" t="s">
        <v>202</v>
      </c>
      <c r="J100" s="12">
        <v>0</v>
      </c>
      <c r="K100" s="15"/>
      <c r="L100" s="58"/>
      <c r="M100" s="58"/>
    </row>
    <row r="101" spans="1:13" x14ac:dyDescent="0.25">
      <c r="A101" s="10" t="s">
        <v>119</v>
      </c>
      <c r="B101" s="10" t="s">
        <v>120</v>
      </c>
      <c r="C101" s="43" t="s">
        <v>238</v>
      </c>
      <c r="D101" s="10" t="s">
        <v>5</v>
      </c>
      <c r="E101" s="11">
        <v>1</v>
      </c>
      <c r="F101" s="11"/>
      <c r="G101" s="11"/>
      <c r="H101" s="12" t="s">
        <v>121</v>
      </c>
      <c r="I101" s="12" t="s">
        <v>219</v>
      </c>
      <c r="J101" s="12"/>
      <c r="K101" s="15"/>
      <c r="L101" s="58"/>
      <c r="M101" s="58"/>
    </row>
    <row r="102" spans="1:13" ht="25.5" x14ac:dyDescent="0.25">
      <c r="A102" s="10" t="s">
        <v>45</v>
      </c>
      <c r="B102" s="10" t="s">
        <v>46</v>
      </c>
      <c r="C102" s="43" t="s">
        <v>238</v>
      </c>
      <c r="D102" s="10" t="s">
        <v>47</v>
      </c>
      <c r="E102" s="11">
        <v>2</v>
      </c>
      <c r="F102" s="11"/>
      <c r="G102" s="11"/>
      <c r="H102" s="12" t="s">
        <v>48</v>
      </c>
      <c r="I102" s="12" t="s">
        <v>256</v>
      </c>
      <c r="J102" s="12">
        <v>0</v>
      </c>
      <c r="K102" s="15"/>
      <c r="L102" s="58"/>
      <c r="M102" s="58"/>
    </row>
    <row r="103" spans="1:13" x14ac:dyDescent="0.25">
      <c r="A103" s="10" t="s">
        <v>45</v>
      </c>
      <c r="B103" s="10" t="s">
        <v>46</v>
      </c>
      <c r="C103" s="43" t="s">
        <v>240</v>
      </c>
      <c r="D103" s="10" t="s">
        <v>47</v>
      </c>
      <c r="E103" s="11"/>
      <c r="F103" s="11"/>
      <c r="G103" s="11"/>
      <c r="H103" s="12"/>
      <c r="I103" s="12" t="s">
        <v>257</v>
      </c>
      <c r="J103" s="12">
        <v>0</v>
      </c>
      <c r="K103" s="15"/>
      <c r="L103" s="58"/>
      <c r="M103" s="58"/>
    </row>
    <row r="104" spans="1:13" x14ac:dyDescent="0.25">
      <c r="A104" s="23" t="s">
        <v>63</v>
      </c>
      <c r="B104" s="23" t="s">
        <v>64</v>
      </c>
      <c r="C104" s="23"/>
      <c r="D104" s="23" t="s">
        <v>65</v>
      </c>
      <c r="E104" s="32">
        <v>0</v>
      </c>
      <c r="F104" s="32"/>
      <c r="G104" s="32"/>
      <c r="H104" s="33">
        <v>0</v>
      </c>
      <c r="I104" s="34"/>
      <c r="J104" s="34"/>
      <c r="K104" s="35"/>
      <c r="L104" s="61"/>
      <c r="M104" s="61"/>
    </row>
    <row r="105" spans="1:13" x14ac:dyDescent="0.25">
      <c r="A105" s="22" t="s">
        <v>122</v>
      </c>
      <c r="B105" s="22" t="s">
        <v>123</v>
      </c>
      <c r="C105" s="22"/>
      <c r="D105" s="22" t="s">
        <v>124</v>
      </c>
      <c r="E105" s="27">
        <v>0</v>
      </c>
      <c r="F105" s="27"/>
      <c r="G105" s="27"/>
      <c r="H105" s="28">
        <v>0</v>
      </c>
      <c r="I105" s="29"/>
      <c r="J105" s="29"/>
      <c r="K105" s="30"/>
      <c r="L105" s="62"/>
      <c r="M105" s="62"/>
    </row>
    <row r="106" spans="1:13" ht="25.5" x14ac:dyDescent="0.25">
      <c r="A106" s="10" t="s">
        <v>43</v>
      </c>
      <c r="B106" s="10" t="s">
        <v>44</v>
      </c>
      <c r="C106" s="43" t="s">
        <v>238</v>
      </c>
      <c r="D106" s="10" t="s">
        <v>24</v>
      </c>
      <c r="E106" s="11">
        <v>1</v>
      </c>
      <c r="F106" s="11"/>
      <c r="G106" s="11"/>
      <c r="H106" s="12" t="s">
        <v>14</v>
      </c>
      <c r="I106" s="15"/>
      <c r="J106" s="15"/>
      <c r="K106" s="15"/>
      <c r="L106" s="58"/>
      <c r="M106" s="58"/>
    </row>
    <row r="107" spans="1:13" ht="25.5" x14ac:dyDescent="0.25">
      <c r="A107" s="10" t="s">
        <v>106</v>
      </c>
      <c r="B107" s="10" t="s">
        <v>107</v>
      </c>
      <c r="C107" s="43" t="s">
        <v>240</v>
      </c>
      <c r="D107" s="10" t="s">
        <v>5</v>
      </c>
      <c r="E107" s="11">
        <v>1</v>
      </c>
      <c r="F107" s="11"/>
      <c r="G107" s="11"/>
      <c r="H107" s="12" t="s">
        <v>6</v>
      </c>
      <c r="I107" s="15"/>
      <c r="J107" s="15"/>
      <c r="K107" s="15"/>
      <c r="L107" s="58"/>
      <c r="M107" s="58"/>
    </row>
    <row r="108" spans="1:13" x14ac:dyDescent="0.25">
      <c r="A108" s="10" t="s">
        <v>180</v>
      </c>
      <c r="B108" s="10" t="s">
        <v>197</v>
      </c>
      <c r="C108" s="10" t="s">
        <v>262</v>
      </c>
      <c r="D108" s="10" t="s">
        <v>196</v>
      </c>
      <c r="E108" s="11">
        <v>1</v>
      </c>
      <c r="F108" s="11"/>
      <c r="G108" s="11"/>
      <c r="H108" s="12">
        <v>0</v>
      </c>
      <c r="I108" s="15"/>
      <c r="J108" s="15"/>
      <c r="K108" s="13" t="s">
        <v>12</v>
      </c>
      <c r="L108" s="58"/>
      <c r="M108" s="58"/>
    </row>
    <row r="109" spans="1:13" x14ac:dyDescent="0.25">
      <c r="A109" s="10" t="s">
        <v>180</v>
      </c>
      <c r="B109" s="10" t="s">
        <v>198</v>
      </c>
      <c r="C109" s="10" t="s">
        <v>262</v>
      </c>
      <c r="D109" s="10" t="s">
        <v>199</v>
      </c>
      <c r="E109" s="11">
        <v>1</v>
      </c>
      <c r="F109" s="11"/>
      <c r="G109" s="11"/>
      <c r="H109" s="12" t="s">
        <v>12</v>
      </c>
      <c r="I109" s="12" t="s">
        <v>224</v>
      </c>
      <c r="J109" s="12">
        <f>VLOOKUP(I109,Feuil2!$A$1:$B$29,2,FALSE)</f>
        <v>2</v>
      </c>
      <c r="K109" s="15"/>
      <c r="L109" s="58"/>
      <c r="M109" s="58"/>
    </row>
    <row r="110" spans="1:13" x14ac:dyDescent="0.25">
      <c r="A110" s="37" t="s">
        <v>73</v>
      </c>
      <c r="B110" s="37" t="s">
        <v>76</v>
      </c>
      <c r="C110" s="37"/>
      <c r="D110" s="37" t="s">
        <v>77</v>
      </c>
      <c r="E110" s="38">
        <v>0</v>
      </c>
      <c r="F110" s="38"/>
      <c r="G110" s="38"/>
      <c r="H110" s="39">
        <v>0</v>
      </c>
      <c r="I110" s="40"/>
      <c r="J110" s="40"/>
      <c r="K110" s="41"/>
      <c r="L110" s="63"/>
      <c r="M110" s="63"/>
    </row>
    <row r="111" spans="1:13" ht="25.5" x14ac:dyDescent="0.25">
      <c r="A111" s="10" t="s">
        <v>29</v>
      </c>
      <c r="B111" s="10" t="s">
        <v>30</v>
      </c>
      <c r="C111" s="43" t="s">
        <v>238</v>
      </c>
      <c r="D111" s="10" t="s">
        <v>31</v>
      </c>
      <c r="E111" s="11">
        <v>1</v>
      </c>
      <c r="F111" s="11"/>
      <c r="G111" s="11"/>
      <c r="H111" s="12" t="s">
        <v>14</v>
      </c>
      <c r="I111" s="15"/>
      <c r="J111" s="15"/>
      <c r="K111" s="15"/>
      <c r="L111" s="58"/>
      <c r="M111" s="58"/>
    </row>
    <row r="112" spans="1:13" x14ac:dyDescent="0.25">
      <c r="A112" s="36" t="s">
        <v>78</v>
      </c>
      <c r="B112" s="36" t="s">
        <v>79</v>
      </c>
      <c r="C112" s="36"/>
      <c r="D112" s="36" t="s">
        <v>5</v>
      </c>
      <c r="E112" s="38">
        <v>0</v>
      </c>
      <c r="F112" s="38"/>
      <c r="G112" s="38"/>
      <c r="H112" s="39">
        <v>0</v>
      </c>
      <c r="I112" s="40"/>
      <c r="J112" s="40"/>
      <c r="K112" s="41"/>
      <c r="L112" s="63"/>
      <c r="M112" s="63"/>
    </row>
    <row r="113" spans="1:13" ht="25.5" x14ac:dyDescent="0.25">
      <c r="A113" s="10" t="s">
        <v>38</v>
      </c>
      <c r="B113" s="10" t="s">
        <v>39</v>
      </c>
      <c r="C113" s="43" t="s">
        <v>240</v>
      </c>
      <c r="D113" s="10" t="s">
        <v>5</v>
      </c>
      <c r="E113" s="11">
        <v>1</v>
      </c>
      <c r="F113" s="11"/>
      <c r="G113" s="11"/>
      <c r="H113" s="12" t="s">
        <v>6</v>
      </c>
      <c r="I113" s="15"/>
      <c r="J113" s="15"/>
      <c r="K113" s="15"/>
      <c r="L113" s="58"/>
      <c r="M113" s="58"/>
    </row>
    <row r="114" spans="1:13" ht="26.25" x14ac:dyDescent="0.25">
      <c r="A114" s="10" t="s">
        <v>125</v>
      </c>
      <c r="B114" s="10" t="s">
        <v>132</v>
      </c>
      <c r="C114" s="43" t="s">
        <v>239</v>
      </c>
      <c r="D114" s="10" t="s">
        <v>5</v>
      </c>
      <c r="E114" s="11">
        <v>7</v>
      </c>
      <c r="F114" s="11"/>
      <c r="G114" s="11"/>
      <c r="H114" s="12" t="s">
        <v>271</v>
      </c>
      <c r="I114" s="12" t="s">
        <v>269</v>
      </c>
      <c r="J114" s="12">
        <v>0</v>
      </c>
      <c r="K114" s="13" t="s">
        <v>133</v>
      </c>
      <c r="L114" s="66" t="s">
        <v>309</v>
      </c>
      <c r="M114" s="65">
        <v>4</v>
      </c>
    </row>
    <row r="115" spans="1:13" ht="26.25" x14ac:dyDescent="0.25">
      <c r="A115" s="10" t="s">
        <v>125</v>
      </c>
      <c r="B115" s="10" t="s">
        <v>132</v>
      </c>
      <c r="C115" s="43" t="s">
        <v>239</v>
      </c>
      <c r="D115" s="10" t="s">
        <v>5</v>
      </c>
      <c r="E115" s="11"/>
      <c r="F115" s="11"/>
      <c r="G115" s="11"/>
      <c r="H115" s="12"/>
      <c r="I115" s="12" t="s">
        <v>258</v>
      </c>
      <c r="J115" s="12">
        <v>0</v>
      </c>
      <c r="K115" s="15"/>
      <c r="L115" s="58"/>
      <c r="M115" s="58"/>
    </row>
    <row r="116" spans="1:13" ht="26.25" x14ac:dyDescent="0.25">
      <c r="A116" s="10" t="s">
        <v>125</v>
      </c>
      <c r="B116" s="10" t="s">
        <v>132</v>
      </c>
      <c r="C116" s="43" t="s">
        <v>239</v>
      </c>
      <c r="D116" s="10" t="s">
        <v>5</v>
      </c>
      <c r="E116" s="11"/>
      <c r="F116" s="11"/>
      <c r="G116" s="11"/>
      <c r="H116" s="12"/>
      <c r="I116" s="12" t="s">
        <v>259</v>
      </c>
      <c r="J116" s="12">
        <v>0</v>
      </c>
      <c r="K116" s="15"/>
      <c r="L116" s="58"/>
      <c r="M116" s="58"/>
    </row>
    <row r="117" spans="1:13" ht="26.25" x14ac:dyDescent="0.25">
      <c r="A117" s="10" t="s">
        <v>125</v>
      </c>
      <c r="B117" s="10" t="s">
        <v>132</v>
      </c>
      <c r="C117" s="43" t="s">
        <v>239</v>
      </c>
      <c r="D117" s="10" t="s">
        <v>5</v>
      </c>
      <c r="E117" s="11"/>
      <c r="F117" s="11"/>
      <c r="G117" s="11"/>
      <c r="H117" s="12"/>
      <c r="I117" s="12" t="s">
        <v>260</v>
      </c>
      <c r="J117" s="12">
        <v>0</v>
      </c>
      <c r="K117" s="15"/>
      <c r="L117" s="58"/>
      <c r="M117" s="58"/>
    </row>
    <row r="118" spans="1:13" x14ac:dyDescent="0.25">
      <c r="A118" s="10" t="s">
        <v>125</v>
      </c>
      <c r="B118" s="10" t="s">
        <v>132</v>
      </c>
      <c r="C118" s="43" t="s">
        <v>240</v>
      </c>
      <c r="D118" s="10" t="s">
        <v>5</v>
      </c>
      <c r="E118" s="11"/>
      <c r="F118" s="11"/>
      <c r="G118" s="11"/>
      <c r="H118" s="12"/>
      <c r="I118" s="12" t="s">
        <v>207</v>
      </c>
      <c r="J118" s="12">
        <f>VLOOKUP(I118,Feuil2!$A$1:$B$29,2,FALSE)</f>
        <v>2</v>
      </c>
      <c r="K118" s="15"/>
      <c r="L118" s="58"/>
      <c r="M118" s="58"/>
    </row>
    <row r="119" spans="1:13" x14ac:dyDescent="0.25">
      <c r="A119" s="10" t="s">
        <v>125</v>
      </c>
      <c r="B119" s="10" t="s">
        <v>132</v>
      </c>
      <c r="C119" s="43" t="s">
        <v>238</v>
      </c>
      <c r="D119" s="10" t="s">
        <v>5</v>
      </c>
      <c r="E119" s="11"/>
      <c r="F119" s="11"/>
      <c r="G119" s="11"/>
      <c r="H119" s="12"/>
      <c r="I119" s="12" t="s">
        <v>214</v>
      </c>
      <c r="J119" s="12">
        <f>VLOOKUP(I119,Feuil2!$A$1:$B$29,2,FALSE)</f>
        <v>2</v>
      </c>
      <c r="K119" s="15"/>
      <c r="L119" s="58"/>
      <c r="M119" s="58"/>
    </row>
    <row r="120" spans="1:13" ht="26.25" x14ac:dyDescent="0.25">
      <c r="A120" s="10" t="s">
        <v>125</v>
      </c>
      <c r="B120" s="10" t="s">
        <v>132</v>
      </c>
      <c r="C120" s="43" t="s">
        <v>239</v>
      </c>
      <c r="D120" s="10" t="s">
        <v>5</v>
      </c>
      <c r="E120" s="11"/>
      <c r="F120" s="11"/>
      <c r="G120" s="11"/>
      <c r="H120" s="12"/>
      <c r="I120" s="15"/>
      <c r="J120" s="15"/>
      <c r="K120" s="15"/>
      <c r="L120" s="58"/>
      <c r="M120" s="58"/>
    </row>
    <row r="121" spans="1:13" x14ac:dyDescent="0.25">
      <c r="A121" s="10" t="s">
        <v>125</v>
      </c>
      <c r="B121" s="73" t="s">
        <v>332</v>
      </c>
      <c r="C121" s="73" t="s">
        <v>327</v>
      </c>
      <c r="D121" s="73" t="s">
        <v>331</v>
      </c>
      <c r="E121" s="11"/>
      <c r="F121" s="11"/>
      <c r="G121" s="11"/>
      <c r="H121" s="12"/>
      <c r="I121" s="15"/>
      <c r="J121" s="15"/>
      <c r="K121" s="15"/>
      <c r="L121" s="58"/>
      <c r="M121" s="58"/>
    </row>
    <row r="122" spans="1:13" x14ac:dyDescent="0.25">
      <c r="A122" s="10" t="s">
        <v>35</v>
      </c>
      <c r="B122" s="10" t="s">
        <v>36</v>
      </c>
      <c r="C122" s="43" t="s">
        <v>238</v>
      </c>
      <c r="D122" s="10" t="s">
        <v>5</v>
      </c>
      <c r="E122" s="11">
        <v>1</v>
      </c>
      <c r="F122" s="74" t="s">
        <v>333</v>
      </c>
      <c r="G122" s="11">
        <v>7</v>
      </c>
      <c r="H122" s="12" t="s">
        <v>14</v>
      </c>
      <c r="I122" s="15"/>
      <c r="J122" s="15"/>
      <c r="K122" s="15"/>
      <c r="L122" s="58"/>
      <c r="M122" s="58"/>
    </row>
    <row r="123" spans="1:13" ht="25.5" x14ac:dyDescent="0.25">
      <c r="A123" s="23" t="s">
        <v>86</v>
      </c>
      <c r="B123" s="23" t="s">
        <v>87</v>
      </c>
      <c r="C123" s="23"/>
      <c r="D123" s="23" t="s">
        <v>5</v>
      </c>
      <c r="E123" s="32">
        <v>0</v>
      </c>
      <c r="F123" s="32"/>
      <c r="G123" s="32"/>
      <c r="H123" s="33">
        <v>0</v>
      </c>
      <c r="I123" s="34"/>
      <c r="J123" s="34"/>
      <c r="K123" s="35"/>
      <c r="L123" s="61"/>
      <c r="M123" s="61"/>
    </row>
    <row r="124" spans="1:13" x14ac:dyDescent="0.25">
      <c r="A124" s="31" t="s">
        <v>116</v>
      </c>
      <c r="B124" s="31" t="s">
        <v>117</v>
      </c>
      <c r="C124" s="31"/>
      <c r="D124" s="31" t="s">
        <v>118</v>
      </c>
      <c r="E124" s="27">
        <v>0</v>
      </c>
      <c r="F124" s="27"/>
      <c r="G124" s="27"/>
      <c r="H124" s="28">
        <v>0</v>
      </c>
      <c r="I124" s="29"/>
      <c r="J124" s="29"/>
      <c r="K124" s="30"/>
      <c r="L124" s="62"/>
      <c r="M124" s="62"/>
    </row>
    <row r="125" spans="1:13" ht="26.25" x14ac:dyDescent="0.25">
      <c r="A125" s="10" t="s">
        <v>114</v>
      </c>
      <c r="B125" s="10" t="s">
        <v>115</v>
      </c>
      <c r="C125" s="43" t="s">
        <v>239</v>
      </c>
      <c r="D125" s="10" t="s">
        <v>5</v>
      </c>
      <c r="E125" s="11">
        <v>1</v>
      </c>
      <c r="F125" s="11"/>
      <c r="G125" s="11"/>
      <c r="H125" s="12" t="s">
        <v>21</v>
      </c>
      <c r="I125" s="15"/>
      <c r="J125" s="15"/>
      <c r="K125" s="15"/>
      <c r="L125" s="58"/>
      <c r="M125" s="58"/>
    </row>
    <row r="126" spans="1:13" ht="25.5" x14ac:dyDescent="0.25">
      <c r="A126" s="10" t="s">
        <v>17</v>
      </c>
      <c r="B126" s="10" t="s">
        <v>18</v>
      </c>
      <c r="C126" s="43" t="s">
        <v>238</v>
      </c>
      <c r="D126" s="10" t="s">
        <v>5</v>
      </c>
      <c r="E126" s="11">
        <v>2</v>
      </c>
      <c r="F126" s="11"/>
      <c r="G126" s="11"/>
      <c r="H126" s="12" t="s">
        <v>176</v>
      </c>
      <c r="I126" s="15"/>
      <c r="J126" s="15"/>
      <c r="K126" s="15"/>
      <c r="L126" s="58"/>
      <c r="M126" s="58"/>
    </row>
    <row r="127" spans="1:13" ht="25.5" x14ac:dyDescent="0.25">
      <c r="A127" s="10" t="s">
        <v>17</v>
      </c>
      <c r="B127" s="10" t="s">
        <v>18</v>
      </c>
      <c r="C127" s="43" t="s">
        <v>240</v>
      </c>
      <c r="D127" s="10" t="s">
        <v>5</v>
      </c>
      <c r="E127" s="11"/>
      <c r="F127" s="11"/>
      <c r="G127" s="11"/>
      <c r="H127" s="12"/>
      <c r="I127" s="15"/>
      <c r="J127" s="15"/>
      <c r="K127" s="15"/>
      <c r="L127" s="58"/>
      <c r="M127" s="58"/>
    </row>
    <row r="128" spans="1:13" x14ac:dyDescent="0.25">
      <c r="A128" s="36" t="s">
        <v>162</v>
      </c>
      <c r="B128" s="36" t="s">
        <v>165</v>
      </c>
      <c r="C128" s="36"/>
      <c r="D128" s="36" t="s">
        <v>166</v>
      </c>
      <c r="E128" s="38">
        <v>0</v>
      </c>
      <c r="F128" s="38"/>
      <c r="G128" s="38"/>
      <c r="H128" s="39">
        <v>0</v>
      </c>
      <c r="I128" s="40"/>
      <c r="J128" s="40"/>
      <c r="K128" s="41"/>
      <c r="L128" s="63"/>
      <c r="M128" s="63"/>
    </row>
    <row r="129" spans="1:13" ht="25.5" x14ac:dyDescent="0.25">
      <c r="A129" s="10" t="s">
        <v>137</v>
      </c>
      <c r="B129" s="10" t="s">
        <v>142</v>
      </c>
      <c r="C129" s="10" t="s">
        <v>262</v>
      </c>
      <c r="D129" s="10" t="s">
        <v>143</v>
      </c>
      <c r="E129" s="11">
        <v>1</v>
      </c>
      <c r="F129" s="11"/>
      <c r="G129" s="11"/>
      <c r="H129" s="12">
        <v>0</v>
      </c>
      <c r="I129" s="15"/>
      <c r="J129" s="15"/>
      <c r="K129" s="13" t="s">
        <v>144</v>
      </c>
      <c r="L129" s="66" t="s">
        <v>310</v>
      </c>
      <c r="M129" s="65">
        <v>4</v>
      </c>
    </row>
    <row r="130" spans="1:13" ht="25.5" x14ac:dyDescent="0.25">
      <c r="A130" s="10" t="s">
        <v>137</v>
      </c>
      <c r="B130" s="10" t="s">
        <v>145</v>
      </c>
      <c r="C130" s="43" t="s">
        <v>238</v>
      </c>
      <c r="D130" s="10" t="s">
        <v>146</v>
      </c>
      <c r="E130" s="11">
        <v>4</v>
      </c>
      <c r="F130" s="11"/>
      <c r="G130" s="11"/>
      <c r="H130" s="12" t="s">
        <v>177</v>
      </c>
      <c r="I130" s="20" t="s">
        <v>220</v>
      </c>
      <c r="J130" s="12">
        <f>VLOOKUP(I130,Feuil2!$A$1:$B$29,2,FALSE)</f>
        <v>2</v>
      </c>
      <c r="K130" s="13" t="s">
        <v>178</v>
      </c>
      <c r="L130" s="66" t="s">
        <v>311</v>
      </c>
      <c r="M130" s="65">
        <v>4</v>
      </c>
    </row>
    <row r="131" spans="1:13" x14ac:dyDescent="0.25">
      <c r="A131" s="10" t="s">
        <v>137</v>
      </c>
      <c r="B131" s="10" t="s">
        <v>145</v>
      </c>
      <c r="C131" s="43" t="s">
        <v>238</v>
      </c>
      <c r="D131" s="10" t="s">
        <v>146</v>
      </c>
      <c r="E131" s="11"/>
      <c r="F131" s="11"/>
      <c r="G131" s="11"/>
      <c r="H131" s="12"/>
      <c r="I131" s="20" t="s">
        <v>223</v>
      </c>
      <c r="J131" s="12">
        <f>VLOOKUP(I131,Feuil2!$A$1:$B$29,2,FALSE)</f>
        <v>2</v>
      </c>
      <c r="K131" s="13"/>
      <c r="L131" s="66" t="s">
        <v>312</v>
      </c>
      <c r="M131" s="65">
        <v>4</v>
      </c>
    </row>
    <row r="132" spans="1:13" x14ac:dyDescent="0.25">
      <c r="A132" s="10" t="s">
        <v>137</v>
      </c>
      <c r="B132" s="10" t="s">
        <v>145</v>
      </c>
      <c r="C132" s="43" t="s">
        <v>238</v>
      </c>
      <c r="D132" s="10" t="s">
        <v>146</v>
      </c>
      <c r="E132" s="11"/>
      <c r="F132" s="11"/>
      <c r="G132" s="11"/>
      <c r="H132" s="12"/>
      <c r="I132" s="15"/>
      <c r="J132" s="15"/>
      <c r="K132" s="15"/>
      <c r="L132" s="58"/>
      <c r="M132" s="58"/>
    </row>
    <row r="133" spans="1:13" x14ac:dyDescent="0.25">
      <c r="A133" s="10" t="s">
        <v>137</v>
      </c>
      <c r="B133" s="10" t="s">
        <v>145</v>
      </c>
      <c r="C133" s="43" t="s">
        <v>238</v>
      </c>
      <c r="D133" s="10" t="s">
        <v>146</v>
      </c>
      <c r="E133" s="11"/>
      <c r="F133" s="11"/>
      <c r="G133" s="11"/>
      <c r="H133" s="12"/>
      <c r="I133" s="15"/>
      <c r="J133" s="15"/>
      <c r="K133" s="15"/>
      <c r="L133" s="58"/>
      <c r="M133" s="58"/>
    </row>
    <row r="134" spans="1:13" x14ac:dyDescent="0.25">
      <c r="A134" s="36" t="s">
        <v>62</v>
      </c>
      <c r="B134" s="36" t="s">
        <v>317</v>
      </c>
      <c r="C134" s="42"/>
      <c r="D134" s="36" t="s">
        <v>5</v>
      </c>
      <c r="E134" s="38">
        <v>0</v>
      </c>
      <c r="F134" s="38"/>
      <c r="G134" s="38"/>
      <c r="H134" s="39">
        <v>0</v>
      </c>
      <c r="I134" s="40"/>
      <c r="J134" s="40"/>
      <c r="K134" s="41"/>
      <c r="L134" s="58"/>
      <c r="M134" s="63"/>
    </row>
    <row r="135" spans="1:13" ht="25.5" x14ac:dyDescent="0.25">
      <c r="A135" s="10" t="s">
        <v>125</v>
      </c>
      <c r="B135" s="10" t="s">
        <v>134</v>
      </c>
      <c r="C135" s="43" t="s">
        <v>240</v>
      </c>
      <c r="D135" s="10" t="s">
        <v>135</v>
      </c>
      <c r="E135" s="11">
        <v>4</v>
      </c>
      <c r="F135" s="11"/>
      <c r="G135" s="11"/>
      <c r="H135" s="12" t="s">
        <v>136</v>
      </c>
      <c r="I135" s="12" t="s">
        <v>261</v>
      </c>
      <c r="J135" s="12">
        <v>0</v>
      </c>
      <c r="K135" s="13" t="s">
        <v>8</v>
      </c>
      <c r="L135" s="65" t="s">
        <v>315</v>
      </c>
      <c r="M135" s="65">
        <v>4</v>
      </c>
    </row>
    <row r="136" spans="1:13" ht="25.5" x14ac:dyDescent="0.25">
      <c r="A136" s="10" t="s">
        <v>125</v>
      </c>
      <c r="B136" s="10" t="s">
        <v>134</v>
      </c>
      <c r="C136" s="43" t="s">
        <v>240</v>
      </c>
      <c r="D136" s="10" t="s">
        <v>135</v>
      </c>
      <c r="E136" s="11"/>
      <c r="F136" s="11"/>
      <c r="G136" s="11"/>
      <c r="H136" s="12"/>
      <c r="I136" s="20" t="s">
        <v>210</v>
      </c>
      <c r="J136" s="12">
        <f>VLOOKUP(I136,Feuil2!$A$1:$B$29,2,FALSE)</f>
        <v>2</v>
      </c>
      <c r="K136" s="15"/>
      <c r="L136" s="58"/>
      <c r="M136" s="58"/>
    </row>
    <row r="137" spans="1:13" ht="25.5" x14ac:dyDescent="0.25">
      <c r="A137" s="10" t="s">
        <v>125</v>
      </c>
      <c r="B137" s="10" t="s">
        <v>134</v>
      </c>
      <c r="C137" s="43" t="s">
        <v>240</v>
      </c>
      <c r="D137" s="10" t="s">
        <v>135</v>
      </c>
      <c r="E137" s="11"/>
      <c r="F137" s="11"/>
      <c r="G137" s="11"/>
      <c r="H137" s="12"/>
      <c r="I137" s="20" t="s">
        <v>216</v>
      </c>
      <c r="J137" s="12">
        <f>VLOOKUP(I137,Feuil2!$A$1:$B$29,2,FALSE)</f>
        <v>2</v>
      </c>
      <c r="K137" s="15"/>
      <c r="L137" s="58"/>
      <c r="M137" s="58"/>
    </row>
    <row r="138" spans="1:13" ht="25.5" x14ac:dyDescent="0.25">
      <c r="A138" s="10" t="s">
        <v>125</v>
      </c>
      <c r="B138" s="10" t="s">
        <v>134</v>
      </c>
      <c r="C138" s="43" t="s">
        <v>240</v>
      </c>
      <c r="D138" s="10" t="s">
        <v>135</v>
      </c>
      <c r="E138" s="11"/>
      <c r="F138" s="11"/>
      <c r="G138" s="11"/>
      <c r="H138" s="12"/>
      <c r="I138" s="15"/>
      <c r="J138" s="15"/>
      <c r="K138" s="15"/>
      <c r="L138" s="58"/>
      <c r="M138" s="58"/>
    </row>
    <row r="139" spans="1:13" x14ac:dyDescent="0.25">
      <c r="A139" s="23" t="s">
        <v>109</v>
      </c>
      <c r="B139" s="23" t="s">
        <v>110</v>
      </c>
      <c r="C139" s="23"/>
      <c r="D139" s="23" t="s">
        <v>5</v>
      </c>
      <c r="E139" s="32">
        <v>0</v>
      </c>
      <c r="F139" s="32"/>
      <c r="G139" s="32"/>
      <c r="H139" s="33"/>
      <c r="I139" s="34"/>
      <c r="J139" s="34"/>
      <c r="K139" s="35"/>
      <c r="L139" s="61"/>
      <c r="M139" s="61"/>
    </row>
    <row r="140" spans="1:13" x14ac:dyDescent="0.25">
      <c r="A140" s="10" t="s">
        <v>104</v>
      </c>
      <c r="B140" s="10" t="s">
        <v>105</v>
      </c>
      <c r="C140" s="10"/>
      <c r="D140" s="10" t="s">
        <v>5</v>
      </c>
      <c r="E140" s="11">
        <v>0</v>
      </c>
      <c r="F140" s="11"/>
      <c r="G140" s="11"/>
      <c r="H140" s="12">
        <v>0</v>
      </c>
      <c r="I140" s="15"/>
      <c r="J140" s="15"/>
      <c r="K140" s="13"/>
      <c r="L140" s="58"/>
      <c r="M140" s="58"/>
    </row>
    <row r="141" spans="1:13" x14ac:dyDescent="0.25">
      <c r="A141" s="22" t="s">
        <v>51</v>
      </c>
      <c r="B141" s="22" t="s">
        <v>52</v>
      </c>
      <c r="C141" s="22"/>
      <c r="D141" s="22" t="s">
        <v>5</v>
      </c>
      <c r="E141" s="27">
        <v>0</v>
      </c>
      <c r="F141" s="27"/>
      <c r="G141" s="27"/>
      <c r="H141" s="28">
        <v>0</v>
      </c>
      <c r="I141" s="29"/>
      <c r="J141" s="29"/>
      <c r="K141" s="30"/>
      <c r="L141" s="62"/>
      <c r="M141" s="62"/>
    </row>
    <row r="142" spans="1:13" ht="26.25" x14ac:dyDescent="0.25">
      <c r="A142" s="10" t="s">
        <v>101</v>
      </c>
      <c r="B142" s="10" t="s">
        <v>102</v>
      </c>
      <c r="C142" s="43" t="s">
        <v>239</v>
      </c>
      <c r="D142" s="10" t="s">
        <v>5</v>
      </c>
      <c r="E142" s="11">
        <v>1</v>
      </c>
      <c r="F142" s="11"/>
      <c r="G142" s="11"/>
      <c r="H142" s="12" t="s">
        <v>103</v>
      </c>
      <c r="I142" s="12" t="s">
        <v>232</v>
      </c>
      <c r="J142" s="12">
        <f>VLOOKUP(I142,Feuil2!$A$1:$B$29,2,FALSE)</f>
        <v>2</v>
      </c>
      <c r="K142" s="15"/>
      <c r="L142" s="58"/>
      <c r="M142" s="58"/>
    </row>
    <row r="143" spans="1:13" x14ac:dyDescent="0.25">
      <c r="A143" s="36" t="s">
        <v>82</v>
      </c>
      <c r="B143" s="36" t="s">
        <v>83</v>
      </c>
      <c r="C143" s="36"/>
      <c r="D143" s="36" t="s">
        <v>5</v>
      </c>
      <c r="E143" s="38">
        <v>0</v>
      </c>
      <c r="F143" s="38"/>
      <c r="G143" s="38"/>
      <c r="H143" s="39">
        <v>0</v>
      </c>
      <c r="I143" s="40"/>
      <c r="J143" s="40"/>
      <c r="K143" s="41"/>
      <c r="L143" s="63"/>
      <c r="M143" s="63"/>
    </row>
    <row r="144" spans="1:13" ht="25.5" x14ac:dyDescent="0.25">
      <c r="A144" s="10" t="s">
        <v>22</v>
      </c>
      <c r="B144" s="10" t="s">
        <v>23</v>
      </c>
      <c r="C144" s="43" t="s">
        <v>240</v>
      </c>
      <c r="D144" s="10" t="s">
        <v>24</v>
      </c>
      <c r="E144" s="11">
        <v>1</v>
      </c>
      <c r="F144" s="11"/>
      <c r="G144" s="11"/>
      <c r="H144" s="12" t="s">
        <v>6</v>
      </c>
      <c r="I144" s="12" t="s">
        <v>203</v>
      </c>
      <c r="J144" s="12">
        <v>0</v>
      </c>
      <c r="K144" s="15"/>
      <c r="L144" s="58"/>
      <c r="M144" s="58"/>
    </row>
    <row r="145" spans="1:13" x14ac:dyDescent="0.25">
      <c r="A145" s="10" t="s">
        <v>172</v>
      </c>
      <c r="B145" s="10" t="s">
        <v>173</v>
      </c>
      <c r="C145" s="43" t="s">
        <v>238</v>
      </c>
      <c r="D145" s="10"/>
      <c r="E145" s="11">
        <v>1</v>
      </c>
      <c r="F145" s="11"/>
      <c r="G145" s="11"/>
      <c r="H145" s="12">
        <v>0</v>
      </c>
      <c r="I145" s="15"/>
      <c r="J145" s="15"/>
      <c r="K145" s="13" t="s">
        <v>14</v>
      </c>
      <c r="L145" s="66" t="s">
        <v>301</v>
      </c>
      <c r="M145" s="65">
        <v>4</v>
      </c>
    </row>
    <row r="146" spans="1:13" s="52" customFormat="1" x14ac:dyDescent="0.25">
      <c r="A146" s="49"/>
      <c r="B146" s="49"/>
      <c r="C146" s="50"/>
      <c r="D146" s="49"/>
      <c r="E146" s="54"/>
      <c r="F146" s="54"/>
      <c r="G146" s="54"/>
      <c r="H146" s="54"/>
      <c r="I146" s="54"/>
      <c r="J146" s="54"/>
      <c r="K146" s="54"/>
      <c r="L146" s="4"/>
      <c r="M146" s="51"/>
    </row>
    <row r="147" spans="1:13" s="52" customFormat="1" ht="18.75" x14ac:dyDescent="0.3">
      <c r="A147" s="70"/>
      <c r="B147" s="70"/>
      <c r="C147" s="70"/>
      <c r="D147" s="70"/>
      <c r="E147" s="54"/>
      <c r="F147" s="54"/>
      <c r="G147" s="54"/>
      <c r="H147" s="54"/>
      <c r="I147" s="54"/>
      <c r="J147" s="54"/>
      <c r="K147" s="54"/>
      <c r="L147" s="4"/>
      <c r="M147" s="51"/>
    </row>
    <row r="148" spans="1:13" s="52" customFormat="1" ht="18.75" x14ac:dyDescent="0.3">
      <c r="A148" s="53"/>
      <c r="B148" s="49"/>
      <c r="C148" s="50"/>
      <c r="D148" s="49"/>
      <c r="E148" s="54"/>
      <c r="F148" s="54"/>
      <c r="G148" s="54"/>
      <c r="H148" s="54"/>
      <c r="I148" s="54"/>
      <c r="J148" s="54"/>
      <c r="K148" s="54"/>
      <c r="L148" s="4"/>
      <c r="M148" s="51"/>
    </row>
    <row r="149" spans="1:13" s="52" customFormat="1" ht="25.5" x14ac:dyDescent="0.25">
      <c r="A149" s="9" t="s">
        <v>0</v>
      </c>
      <c r="B149" s="9" t="s">
        <v>1</v>
      </c>
      <c r="C149" s="9" t="s">
        <v>237</v>
      </c>
      <c r="D149" s="9" t="s">
        <v>2</v>
      </c>
      <c r="E149" s="15"/>
      <c r="F149" s="15"/>
      <c r="G149" s="15"/>
      <c r="H149" s="15"/>
      <c r="I149" s="57" t="s">
        <v>268</v>
      </c>
      <c r="J149" s="57" t="s">
        <v>319</v>
      </c>
      <c r="K149" s="15"/>
      <c r="L149" s="15"/>
      <c r="M149" s="15"/>
    </row>
    <row r="150" spans="1:13" ht="25.5" x14ac:dyDescent="0.25">
      <c r="A150" s="45" t="s">
        <v>273</v>
      </c>
      <c r="B150" s="10" t="s">
        <v>138</v>
      </c>
      <c r="C150" s="43" t="s">
        <v>265</v>
      </c>
      <c r="D150" s="46" t="s">
        <v>272</v>
      </c>
      <c r="E150" s="15"/>
      <c r="F150" s="15"/>
      <c r="G150" s="15"/>
      <c r="H150" s="15"/>
      <c r="I150" s="59" t="s">
        <v>322</v>
      </c>
      <c r="J150" s="12">
        <v>6</v>
      </c>
      <c r="K150" s="15"/>
      <c r="L150" s="58"/>
      <c r="M150" s="58"/>
    </row>
    <row r="151" spans="1:13" ht="25.5" x14ac:dyDescent="0.25">
      <c r="A151" s="45" t="s">
        <v>273</v>
      </c>
      <c r="B151" s="10" t="s">
        <v>138</v>
      </c>
      <c r="C151" s="43" t="s">
        <v>265</v>
      </c>
      <c r="D151" s="46" t="s">
        <v>272</v>
      </c>
      <c r="E151" s="15"/>
      <c r="F151" s="15"/>
      <c r="G151" s="15"/>
      <c r="H151" s="15"/>
      <c r="I151" s="15"/>
      <c r="J151" s="15"/>
      <c r="K151" s="15"/>
      <c r="L151" s="58"/>
      <c r="M151" s="58"/>
    </row>
    <row r="152" spans="1:13" ht="25.5" x14ac:dyDescent="0.25">
      <c r="A152" s="45" t="s">
        <v>273</v>
      </c>
      <c r="B152" s="10" t="s">
        <v>138</v>
      </c>
      <c r="C152" s="43" t="s">
        <v>265</v>
      </c>
      <c r="D152" s="46" t="s">
        <v>272</v>
      </c>
      <c r="E152" s="15"/>
      <c r="F152" s="15"/>
      <c r="G152" s="15"/>
      <c r="H152" s="15"/>
      <c r="I152" s="15"/>
      <c r="J152" s="15"/>
      <c r="K152" s="15"/>
      <c r="L152" s="58"/>
      <c r="M152" s="58"/>
    </row>
    <row r="153" spans="1:13" ht="25.5" x14ac:dyDescent="0.25">
      <c r="A153" s="45" t="s">
        <v>274</v>
      </c>
      <c r="B153" s="10" t="s">
        <v>276</v>
      </c>
      <c r="C153" s="43" t="s">
        <v>265</v>
      </c>
      <c r="D153" s="46" t="s">
        <v>275</v>
      </c>
      <c r="E153" s="15"/>
      <c r="F153" s="15"/>
      <c r="G153" s="15"/>
      <c r="H153" s="15"/>
      <c r="I153" s="15"/>
      <c r="J153" s="15"/>
      <c r="K153" s="15"/>
      <c r="L153" s="58"/>
      <c r="M153" s="58"/>
    </row>
    <row r="154" spans="1:13" ht="25.5" x14ac:dyDescent="0.25">
      <c r="A154" s="45" t="s">
        <v>290</v>
      </c>
      <c r="B154" s="10" t="s">
        <v>280</v>
      </c>
      <c r="C154" s="43" t="s">
        <v>265</v>
      </c>
      <c r="D154" s="46" t="s">
        <v>281</v>
      </c>
      <c r="E154" s="15"/>
      <c r="F154" s="15"/>
      <c r="G154" s="15"/>
      <c r="H154" s="15"/>
      <c r="I154" s="12" t="s">
        <v>324</v>
      </c>
      <c r="J154" s="12">
        <v>7</v>
      </c>
      <c r="K154" s="15"/>
      <c r="L154" s="58"/>
      <c r="M154" s="58"/>
    </row>
    <row r="155" spans="1:13" x14ac:dyDescent="0.25">
      <c r="A155" s="45" t="s">
        <v>277</v>
      </c>
      <c r="B155" s="10" t="s">
        <v>279</v>
      </c>
      <c r="C155" s="43" t="s">
        <v>265</v>
      </c>
      <c r="D155" s="46" t="s">
        <v>278</v>
      </c>
      <c r="E155" s="15"/>
      <c r="F155" s="15"/>
      <c r="G155" s="15"/>
      <c r="H155" s="15"/>
      <c r="I155" s="12" t="s">
        <v>325</v>
      </c>
      <c r="J155" s="12">
        <v>7</v>
      </c>
      <c r="K155" s="15"/>
      <c r="L155" s="58"/>
      <c r="M155" s="58"/>
    </row>
    <row r="156" spans="1:13" ht="25.5" x14ac:dyDescent="0.25">
      <c r="A156" s="45" t="s">
        <v>277</v>
      </c>
      <c r="B156" s="10" t="s">
        <v>283</v>
      </c>
      <c r="C156" s="43" t="s">
        <v>265</v>
      </c>
      <c r="D156" s="46" t="s">
        <v>282</v>
      </c>
      <c r="E156" s="15"/>
      <c r="F156" s="15"/>
      <c r="G156" s="15"/>
      <c r="H156" s="15"/>
      <c r="I156" s="12" t="s">
        <v>318</v>
      </c>
      <c r="J156" s="12">
        <v>2</v>
      </c>
      <c r="K156" s="15"/>
      <c r="L156" s="58"/>
      <c r="M156" s="58"/>
    </row>
    <row r="157" spans="1:13" ht="25.5" x14ac:dyDescent="0.25">
      <c r="A157" s="45" t="s">
        <v>277</v>
      </c>
      <c r="B157" s="10" t="s">
        <v>283</v>
      </c>
      <c r="C157" s="43" t="s">
        <v>265</v>
      </c>
      <c r="D157" s="46" t="s">
        <v>282</v>
      </c>
      <c r="E157" s="15"/>
      <c r="F157" s="15"/>
      <c r="G157" s="15"/>
      <c r="H157" s="15"/>
      <c r="I157" s="12" t="s">
        <v>323</v>
      </c>
      <c r="J157" s="12">
        <v>6</v>
      </c>
      <c r="K157" s="15"/>
      <c r="L157" s="58"/>
      <c r="M157" s="58"/>
    </row>
    <row r="158" spans="1:13" ht="25.5" x14ac:dyDescent="0.25">
      <c r="A158" s="45" t="s">
        <v>284</v>
      </c>
      <c r="B158" s="10" t="s">
        <v>286</v>
      </c>
      <c r="C158" s="43" t="s">
        <v>265</v>
      </c>
      <c r="D158" s="46" t="s">
        <v>285</v>
      </c>
      <c r="E158" s="15"/>
      <c r="F158" s="15"/>
      <c r="G158" s="15"/>
      <c r="H158" s="15"/>
      <c r="I158" s="15"/>
      <c r="J158" s="15"/>
      <c r="K158" s="15"/>
      <c r="L158" s="58"/>
      <c r="M158" s="58"/>
    </row>
    <row r="159" spans="1:13" x14ac:dyDescent="0.25">
      <c r="A159" s="46" t="s">
        <v>287</v>
      </c>
      <c r="B159" s="19" t="s">
        <v>288</v>
      </c>
      <c r="C159" s="43" t="s">
        <v>265</v>
      </c>
      <c r="D159" s="46" t="s">
        <v>289</v>
      </c>
      <c r="E159" s="55"/>
      <c r="F159" s="55"/>
      <c r="G159" s="55"/>
      <c r="H159" s="56"/>
      <c r="I159" s="17" t="s">
        <v>321</v>
      </c>
      <c r="J159" s="17">
        <v>4</v>
      </c>
      <c r="K159" s="56"/>
      <c r="L159" s="58"/>
      <c r="M159" s="58"/>
    </row>
    <row r="160" spans="1:13" x14ac:dyDescent="0.25">
      <c r="A160" s="44" t="s">
        <v>264</v>
      </c>
      <c r="B160" s="10" t="s">
        <v>140</v>
      </c>
      <c r="C160" s="44" t="s">
        <v>265</v>
      </c>
      <c r="D160" s="44" t="s">
        <v>266</v>
      </c>
      <c r="E160" s="15"/>
      <c r="F160" s="15"/>
      <c r="G160" s="15"/>
      <c r="H160" s="15"/>
      <c r="I160" s="12" t="s">
        <v>267</v>
      </c>
      <c r="J160" s="12">
        <v>0</v>
      </c>
      <c r="K160" s="15"/>
      <c r="L160" s="58"/>
      <c r="M160" s="58"/>
    </row>
    <row r="163" spans="1:1" x14ac:dyDescent="0.25">
      <c r="A163" s="24"/>
    </row>
    <row r="164" spans="1:1" x14ac:dyDescent="0.25">
      <c r="A164" s="25"/>
    </row>
    <row r="165" spans="1:1" x14ac:dyDescent="0.25">
      <c r="A165" s="25"/>
    </row>
    <row r="166" spans="1:1" x14ac:dyDescent="0.25">
      <c r="A166" s="24"/>
    </row>
    <row r="167" spans="1:1" x14ac:dyDescent="0.25">
      <c r="A167" s="24"/>
    </row>
    <row r="168" spans="1:1" x14ac:dyDescent="0.25">
      <c r="A168" s="24"/>
    </row>
    <row r="169" spans="1:1" x14ac:dyDescent="0.25">
      <c r="A169" s="26"/>
    </row>
    <row r="170" spans="1:1" x14ac:dyDescent="0.25">
      <c r="A170" s="25"/>
    </row>
    <row r="171" spans="1:1" x14ac:dyDescent="0.25">
      <c r="A171" s="25"/>
    </row>
    <row r="172" spans="1:1" x14ac:dyDescent="0.25">
      <c r="A172" s="25"/>
    </row>
  </sheetData>
  <autoFilter ref="A8:M95">
    <sortState ref="A9:M93">
      <sortCondition ref="B8:B93"/>
    </sortState>
  </autoFilter>
  <sortState ref="A2:H82">
    <sortCondition ref="A2:A82"/>
    <sortCondition ref="B2:B82"/>
  </sortState>
  <mergeCells count="1">
    <mergeCell ref="A147:D147"/>
  </mergeCells>
  <hyperlinks>
    <hyperlink ref="B71" r:id="rId1" display="http://f.de/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3" workbookViewId="0">
      <selection activeCell="B6" sqref="B6"/>
    </sheetView>
  </sheetViews>
  <sheetFormatPr baseColWidth="10" defaultRowHeight="15" x14ac:dyDescent="0.25"/>
  <cols>
    <col min="1" max="1" width="33.7109375" style="4" customWidth="1"/>
    <col min="2" max="2" width="10.85546875" style="4" customWidth="1"/>
  </cols>
  <sheetData>
    <row r="1" spans="1:2" x14ac:dyDescent="0.25">
      <c r="A1" s="4" t="s">
        <v>205</v>
      </c>
      <c r="B1" s="4">
        <v>2</v>
      </c>
    </row>
    <row r="2" spans="1:2" x14ac:dyDescent="0.25">
      <c r="A2" s="4" t="s">
        <v>206</v>
      </c>
      <c r="B2" s="4">
        <v>2</v>
      </c>
    </row>
    <row r="3" spans="1:2" x14ac:dyDescent="0.25">
      <c r="A3" s="4" t="s">
        <v>207</v>
      </c>
      <c r="B3" s="4">
        <v>2</v>
      </c>
    </row>
    <row r="4" spans="1:2" x14ac:dyDescent="0.25">
      <c r="A4" s="4" t="s">
        <v>208</v>
      </c>
      <c r="B4" s="4">
        <v>2</v>
      </c>
    </row>
    <row r="5" spans="1:2" x14ac:dyDescent="0.25">
      <c r="A5" s="4" t="s">
        <v>209</v>
      </c>
      <c r="B5" s="4">
        <v>2</v>
      </c>
    </row>
    <row r="6" spans="1:2" x14ac:dyDescent="0.25">
      <c r="A6" s="4" t="s">
        <v>210</v>
      </c>
      <c r="B6" s="4">
        <v>2</v>
      </c>
    </row>
    <row r="7" spans="1:2" x14ac:dyDescent="0.25">
      <c r="A7" s="4" t="s">
        <v>211</v>
      </c>
      <c r="B7" s="4">
        <v>2</v>
      </c>
    </row>
    <row r="8" spans="1:2" x14ac:dyDescent="0.25">
      <c r="A8" s="5" t="s">
        <v>212</v>
      </c>
      <c r="B8" s="4">
        <v>2</v>
      </c>
    </row>
    <row r="9" spans="1:2" x14ac:dyDescent="0.25">
      <c r="A9" s="4" t="s">
        <v>213</v>
      </c>
      <c r="B9" s="4">
        <v>2</v>
      </c>
    </row>
    <row r="10" spans="1:2" x14ac:dyDescent="0.25">
      <c r="A10" s="4" t="s">
        <v>214</v>
      </c>
      <c r="B10" s="4">
        <v>2</v>
      </c>
    </row>
    <row r="11" spans="1:2" x14ac:dyDescent="0.25">
      <c r="A11" s="4" t="s">
        <v>215</v>
      </c>
      <c r="B11" s="4">
        <v>2</v>
      </c>
    </row>
    <row r="12" spans="1:2" x14ac:dyDescent="0.25">
      <c r="A12" s="4" t="s">
        <v>216</v>
      </c>
      <c r="B12" s="4">
        <v>2</v>
      </c>
    </row>
    <row r="13" spans="1:2" x14ac:dyDescent="0.25">
      <c r="A13" s="4" t="s">
        <v>217</v>
      </c>
      <c r="B13" s="4">
        <v>2</v>
      </c>
    </row>
    <row r="14" spans="1:2" x14ac:dyDescent="0.25">
      <c r="A14" s="6" t="s">
        <v>218</v>
      </c>
      <c r="B14" s="4">
        <v>2</v>
      </c>
    </row>
    <row r="15" spans="1:2" x14ac:dyDescent="0.25">
      <c r="A15" s="4" t="s">
        <v>219</v>
      </c>
      <c r="B15" s="4">
        <v>2</v>
      </c>
    </row>
    <row r="16" spans="1:2" x14ac:dyDescent="0.25">
      <c r="A16" s="4" t="s">
        <v>220</v>
      </c>
      <c r="B16" s="4">
        <v>2</v>
      </c>
    </row>
    <row r="17" spans="1:2" x14ac:dyDescent="0.25">
      <c r="A17" s="5" t="s">
        <v>221</v>
      </c>
      <c r="B17" s="4">
        <v>2</v>
      </c>
    </row>
    <row r="18" spans="1:2" x14ac:dyDescent="0.25">
      <c r="A18" s="4" t="s">
        <v>222</v>
      </c>
      <c r="B18" s="4">
        <v>2</v>
      </c>
    </row>
    <row r="19" spans="1:2" x14ac:dyDescent="0.25">
      <c r="A19" s="4" t="s">
        <v>223</v>
      </c>
      <c r="B19" s="4">
        <v>2</v>
      </c>
    </row>
    <row r="20" spans="1:2" x14ac:dyDescent="0.25">
      <c r="A20" s="4" t="s">
        <v>224</v>
      </c>
      <c r="B20" s="4">
        <v>2</v>
      </c>
    </row>
    <row r="21" spans="1:2" x14ac:dyDescent="0.25">
      <c r="A21" s="4" t="s">
        <v>225</v>
      </c>
      <c r="B21" s="4">
        <v>2</v>
      </c>
    </row>
    <row r="22" spans="1:2" x14ac:dyDescent="0.25">
      <c r="A22" s="4" t="s">
        <v>226</v>
      </c>
      <c r="B22" s="4">
        <v>2</v>
      </c>
    </row>
    <row r="23" spans="1:2" x14ac:dyDescent="0.25">
      <c r="A23" s="4" t="s">
        <v>227</v>
      </c>
      <c r="B23" s="4">
        <v>2</v>
      </c>
    </row>
    <row r="24" spans="1:2" x14ac:dyDescent="0.25">
      <c r="A24" s="4" t="s">
        <v>228</v>
      </c>
      <c r="B24" s="4">
        <v>2</v>
      </c>
    </row>
    <row r="25" spans="1:2" x14ac:dyDescent="0.25">
      <c r="A25" s="4" t="s">
        <v>229</v>
      </c>
      <c r="B25" s="4">
        <v>2</v>
      </c>
    </row>
    <row r="26" spans="1:2" x14ac:dyDescent="0.25">
      <c r="A26" s="4" t="s">
        <v>230</v>
      </c>
      <c r="B26" s="4">
        <v>2</v>
      </c>
    </row>
    <row r="27" spans="1:2" x14ac:dyDescent="0.25">
      <c r="A27" s="4" t="s">
        <v>231</v>
      </c>
      <c r="B27" s="4">
        <v>2</v>
      </c>
    </row>
    <row r="28" spans="1:2" x14ac:dyDescent="0.25">
      <c r="A28" s="4" t="s">
        <v>232</v>
      </c>
      <c r="B28" s="4">
        <v>2</v>
      </c>
    </row>
    <row r="29" spans="1:2" x14ac:dyDescent="0.25">
      <c r="A29" s="4" t="s">
        <v>233</v>
      </c>
      <c r="B29" s="4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choix</vt:lpstr>
      <vt:lpstr>Feuil2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GUIGOU, Valery (ARS-PACA/DPRS/DRHS)</dc:creator>
  <cp:lastModifiedBy>LINGUEGLIA, Nathalie (ARS-PACA/DPRS/DRHS)</cp:lastModifiedBy>
  <dcterms:created xsi:type="dcterms:W3CDTF">2022-09-23T05:58:42Z</dcterms:created>
  <dcterms:modified xsi:type="dcterms:W3CDTF">2022-10-13T14:45:20Z</dcterms:modified>
</cp:coreProperties>
</file>